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 activeTab="1"/>
  </bookViews>
  <sheets>
    <sheet name="VAL-FISE" sheetId="5" r:id="rId1"/>
    <sheet name="RES-FISE" sheetId="2" r:id="rId2"/>
  </sheets>
  <calcPr calcId="145621"/>
</workbook>
</file>

<file path=xl/calcChain.xml><?xml version="1.0" encoding="utf-8"?>
<calcChain xmlns="http://schemas.openxmlformats.org/spreadsheetml/2006/main">
  <c r="O5" i="5" l="1"/>
  <c r="P5" i="5"/>
  <c r="Q5" i="5"/>
  <c r="R5" i="5"/>
  <c r="S5" i="5"/>
  <c r="T5" i="5"/>
  <c r="U5" i="5"/>
  <c r="W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X5" i="5" l="1"/>
  <c r="V5" i="5"/>
  <c r="N5" i="5"/>
  <c r="M5" i="5" l="1"/>
  <c r="L5" i="5"/>
  <c r="K5" i="5"/>
  <c r="J5" i="5" l="1"/>
  <c r="H5" i="5" l="1"/>
  <c r="I5" i="5"/>
  <c r="G5" i="5" l="1"/>
  <c r="D5" i="5"/>
  <c r="E5" i="5"/>
  <c r="C5" i="5"/>
  <c r="F5" i="5" l="1"/>
  <c r="I5" i="2" l="1"/>
  <c r="E5" i="2"/>
  <c r="G5" i="2"/>
  <c r="C5" i="2"/>
  <c r="K5" i="2" l="1"/>
  <c r="L5" i="2" l="1"/>
  <c r="F5" i="2"/>
  <c r="J5" i="2"/>
  <c r="H5" i="2"/>
  <c r="D5" i="2"/>
</calcChain>
</file>

<file path=xl/sharedStrings.xml><?xml version="1.0" encoding="utf-8"?>
<sst xmlns="http://schemas.openxmlformats.org/spreadsheetml/2006/main" count="199" uniqueCount="105">
  <si>
    <t>01</t>
  </si>
  <si>
    <t>AGUASCALIENTES</t>
  </si>
  <si>
    <t>AGUA Y SANEAMIENTO</t>
  </si>
  <si>
    <t>DRENAJE PLUVIAL Y SANITARIO</t>
  </si>
  <si>
    <t>RED O SISTEMA DE AGUA POTABLE</t>
  </si>
  <si>
    <t>02</t>
  </si>
  <si>
    <t>BAJA CALIFORNIA</t>
  </si>
  <si>
    <t>ZAP RURAL</t>
  </si>
  <si>
    <t>POZOS DE ABSORCIÓN</t>
  </si>
  <si>
    <t>03</t>
  </si>
  <si>
    <t>BAJA CALIFORNIA SUR</t>
  </si>
  <si>
    <t>04</t>
  </si>
  <si>
    <t>CAMPECHE</t>
  </si>
  <si>
    <t>POBREZA EXTREMA</t>
  </si>
  <si>
    <t>05</t>
  </si>
  <si>
    <t>COAHUILA DE ZARAGOZA</t>
  </si>
  <si>
    <t>MORELOS</t>
  </si>
  <si>
    <t>GUERRERO</t>
  </si>
  <si>
    <t>06</t>
  </si>
  <si>
    <t>COLIMA</t>
  </si>
  <si>
    <t>07</t>
  </si>
  <si>
    <t>CHIAPAS</t>
  </si>
  <si>
    <t>PLANTA DE TRATAMIENTO DE AGUAS RESIDUALES</t>
  </si>
  <si>
    <t>08</t>
  </si>
  <si>
    <t>CHIHUAHUA</t>
  </si>
  <si>
    <t>09</t>
  </si>
  <si>
    <t>DISTRITO FEDERAL</t>
  </si>
  <si>
    <t>10</t>
  </si>
  <si>
    <t>DURANGO</t>
  </si>
  <si>
    <t>HIDALGO</t>
  </si>
  <si>
    <t>11</t>
  </si>
  <si>
    <t>GUANAJUATO</t>
  </si>
  <si>
    <t>13</t>
  </si>
  <si>
    <t>14</t>
  </si>
  <si>
    <t>JALISCO</t>
  </si>
  <si>
    <t>15</t>
  </si>
  <si>
    <t>MÉXICO</t>
  </si>
  <si>
    <t>17</t>
  </si>
  <si>
    <t>PLANTA POTABILIZADORA</t>
  </si>
  <si>
    <t>18</t>
  </si>
  <si>
    <t>NAYARIT</t>
  </si>
  <si>
    <t>20</t>
  </si>
  <si>
    <t>OAXACA</t>
  </si>
  <si>
    <t>21</t>
  </si>
  <si>
    <t>PUEBLA</t>
  </si>
  <si>
    <t>22</t>
  </si>
  <si>
    <t>QUERETARO</t>
  </si>
  <si>
    <t>23</t>
  </si>
  <si>
    <t>QUINTANA ROO</t>
  </si>
  <si>
    <t>24</t>
  </si>
  <si>
    <t>SAN LUIS POTOSI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</si>
  <si>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</si>
  <si>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</si>
  <si>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</si>
  <si>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</si>
  <si>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</si>
  <si>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</si>
  <si>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</si>
  <si>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</si>
  <si>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</si>
  <si>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</si>
  <si>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</si>
  <si>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</si>
  <si>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</si>
  <si>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VERACRUZ</t>
  </si>
  <si>
    <t>31</t>
  </si>
  <si>
    <t>YUCATAN</t>
  </si>
  <si>
    <t>32</t>
  </si>
  <si>
    <t>ZACATECAS</t>
  </si>
  <si>
    <t>12</t>
  </si>
  <si>
    <t>16</t>
  </si>
  <si>
    <t>19</t>
  </si>
  <si>
    <t>COAHUILA</t>
  </si>
  <si>
    <t>ESTADO DE MÉXICO</t>
  </si>
  <si>
    <t>MICHOACÁN</t>
  </si>
  <si>
    <t>NUEVO LEÓN</t>
  </si>
  <si>
    <t>QUERÉTARO</t>
  </si>
  <si>
    <t>YUCATÁN</t>
  </si>
  <si>
    <t>UBICACIÓN DE INVERSIÓN</t>
  </si>
  <si>
    <t>MUN. CON 2 G. S.</t>
  </si>
  <si>
    <t>NAL</t>
  </si>
  <si>
    <t>NACIONAL</t>
  </si>
  <si>
    <t>RESULTADOS POR UBICACIÓN DE LA INVERSIÓN FISE</t>
  </si>
  <si>
    <t>CVE_ENTIDAD_FEDERATIVA</t>
  </si>
  <si>
    <t>TOTAL DE INVERSIÓN</t>
  </si>
  <si>
    <t>GASTOS INDIRECTOS</t>
  </si>
  <si>
    <t>MONTO REPORTADO FISE</t>
  </si>
  <si>
    <t>CANTIDAD</t>
  </si>
  <si>
    <t>IMPORTE</t>
  </si>
  <si>
    <t>FISE_2014</t>
  </si>
  <si>
    <t>MICHOACAN DE OCAMPO</t>
  </si>
  <si>
    <t>NUEVO LEON</t>
  </si>
  <si>
    <t>NAL FISE</t>
  </si>
  <si>
    <t>NACIONAL FISE</t>
  </si>
  <si>
    <t>FISE_2014 + / - BANOBRAS</t>
  </si>
  <si>
    <t>INVERSIÓN FISE REPORTADA</t>
  </si>
  <si>
    <t>ESTADO</t>
  </si>
  <si>
    <t xml:space="preserve"> + BANOBRAS</t>
  </si>
  <si>
    <t xml:space="preserve"> - BANOBRAS</t>
  </si>
  <si>
    <t>BENEFICIOS A LA POBLACIÓN</t>
  </si>
  <si>
    <t>BENEFICIOS A LA POBLACIÓN MASCULINA</t>
  </si>
  <si>
    <t>BENEFICIOS A LA POBLACIÓN FEMENINA</t>
  </si>
  <si>
    <t>BENEFICIOS A VIVIENDAS</t>
  </si>
  <si>
    <t>POR RUBRO DE GASTO                                                    ////                                                     POR RUBRO DE GASTO ////                                                    POR RUBRO DE GASTO  ////                                                     POR RUBRO DE GASTO                      //////      POR RUBRO DE GASTO                                                    ////                                                     POR RUBRO DE GASTO ////                                                    POR RUBRO DE GASTO  ////                                                     POR RUBRO DE GASTO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</si>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</sst>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_ ;\-#,##0.0\ "/>
    <numFmt numFmtId="165" formatCode="_-* #,##0_-;\-* #,##0_-;_-* &quot;-&quot;??_-;_-@_-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/>
    <xf numFmtId="0" fontId="2" fillId="2" borderId="0" xfId="0" applyFont="1" applyFill="1"/>
    <xf numFmtId="0" fontId="2" fillId="2" borderId="1" xfId="0" applyFont="1" applyFill="1" applyBorder="1"/>
    <xf numFmtId="43" fontId="0" fillId="0" borderId="1" xfId="1" applyFont="1" applyBorder="1"/>
    <xf numFmtId="43" fontId="2" fillId="2" borderId="1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/>
    <xf numFmtId="165" fontId="2" fillId="2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/>
    </xf>
    <xf numFmtId="43" fontId="2" fillId="2" borderId="4" xfId="1" quotePrefix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right" vertical="center"/>
    </xf>
    <xf numFmtId="0" fontId="0" fillId="0" borderId="1" xfId="1" applyNumberFormat="1" applyFont="1" applyBorder="1"/>
    <xf numFmtId="0" fontId="0" fillId="0" borderId="1" xfId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right" vertical="center"/>
    </xf>
    <xf numFmtId="43" fontId="2" fillId="3" borderId="4" xfId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7" sqref="F7"/>
    </sheetView>
  </sheetViews>
  <sheetFormatPr baseColWidth="10" defaultRowHeight="15" x14ac:dyDescent="0.25"/>
  <cols>
    <col min="1" max="1" width="10.5703125" customWidth="1"/>
    <col min="2" max="2" width="22.28515625" customWidth="1"/>
    <col min="3" max="3" width="21.140625" customWidth="1"/>
    <col min="4" max="4" width="13" bestFit="1" customWidth="1"/>
    <col min="5" max="5" width="20.28515625" customWidth="1"/>
    <col min="6" max="6" width="24.5703125" bestFit="1" customWidth="1"/>
    <col min="7" max="7" width="23.5703125" customWidth="1"/>
    <col min="9" max="13" width="18.5703125" customWidth="1"/>
    <col min="15" max="15" width="19.7109375" customWidth="1"/>
    <col min="16" max="19" width="16.85546875" customWidth="1"/>
    <col min="21" max="25" width="16" customWidth="1"/>
    <col min="27" max="27" width="17.85546875" bestFit="1" customWidth="1"/>
    <col min="28" max="31" width="15.140625" customWidth="1"/>
    <col min="32" max="32" width="14" customWidth="1"/>
    <col min="33" max="33" width="17.85546875" bestFit="1" customWidth="1"/>
    <col min="34" max="34" width="14.85546875" customWidth="1"/>
    <col min="35" max="35" width="18" customWidth="1"/>
    <col min="36" max="36" width="15.85546875" customWidth="1"/>
    <col min="37" max="38" width="17.28515625" customWidth="1"/>
    <col min="39" max="39" width="19" customWidth="1"/>
    <col min="40" max="40" width="15" customWidth="1"/>
    <col min="41" max="41" width="20.140625" customWidth="1"/>
    <col min="42" max="42" width="18.42578125" customWidth="1"/>
    <col min="43" max="43" width="12.7109375" customWidth="1"/>
  </cols>
  <sheetData>
    <row r="1" spans="1:43" ht="15.75" customHeight="1" x14ac:dyDescent="0.25">
      <c r="A1" s="29" t="s">
        <v>104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</row>
    <row r="2" spans="1:43" ht="15.75" customHeight="1" thickBot="1" x14ac:dyDescent="0.3">
      <c r="A2" s="15"/>
      <c r="B2" s="15"/>
      <c r="C2" s="15"/>
      <c r="D2" s="15"/>
      <c r="E2" s="15"/>
      <c r="F2" s="15"/>
      <c r="G2" s="15"/>
      <c r="H2" s="31" t="s">
        <v>103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</row>
    <row r="3" spans="1:43" ht="15.75" customHeight="1" thickBot="1" x14ac:dyDescent="0.3">
      <c r="A3" s="15"/>
      <c r="B3" s="15"/>
      <c r="C3" s="15"/>
      <c r="D3" s="15"/>
      <c r="E3" s="15"/>
      <c r="F3" s="15"/>
      <c r="G3" s="15"/>
      <c r="H3" s="34" t="s">
        <v>2</v>
      </c>
      <c r="I3" s="35"/>
      <c r="J3" s="35"/>
      <c r="K3" s="35"/>
      <c r="L3" s="35"/>
      <c r="M3" s="36"/>
      <c r="N3" s="27" t="s">
        <v>3</v>
      </c>
      <c r="O3" s="28"/>
      <c r="P3" s="28"/>
      <c r="Q3" s="28"/>
      <c r="R3" s="28"/>
      <c r="S3" s="33"/>
      <c r="T3" s="27" t="s">
        <v>38</v>
      </c>
      <c r="U3" s="28"/>
      <c r="V3" s="28"/>
      <c r="W3" s="28"/>
      <c r="X3" s="28"/>
      <c r="Y3" s="33"/>
      <c r="Z3" s="27" t="s">
        <v>8</v>
      </c>
      <c r="AA3" s="28"/>
      <c r="AB3" s="28"/>
      <c r="AC3" s="28"/>
      <c r="AD3" s="28"/>
      <c r="AE3" s="33"/>
      <c r="AF3" s="27" t="s">
        <v>4</v>
      </c>
      <c r="AG3" s="28"/>
      <c r="AH3" s="28"/>
      <c r="AI3" s="28"/>
      <c r="AJ3" s="28"/>
      <c r="AK3" s="28"/>
      <c r="AL3" s="27" t="s">
        <v>22</v>
      </c>
      <c r="AM3" s="28"/>
      <c r="AN3" s="28"/>
      <c r="AO3" s="28"/>
      <c r="AP3" s="28"/>
      <c r="AQ3" s="28"/>
    </row>
    <row r="4" spans="1:43" ht="45.75" thickBot="1" x14ac:dyDescent="0.3">
      <c r="A4" s="13" t="s">
        <v>83</v>
      </c>
      <c r="B4" s="13" t="s">
        <v>96</v>
      </c>
      <c r="C4" s="12" t="s">
        <v>89</v>
      </c>
      <c r="D4" s="14" t="s">
        <v>97</v>
      </c>
      <c r="E4" s="14" t="s">
        <v>98</v>
      </c>
      <c r="F4" s="21" t="s">
        <v>94</v>
      </c>
      <c r="G4" s="21" t="s">
        <v>95</v>
      </c>
      <c r="H4" s="23" t="s">
        <v>87</v>
      </c>
      <c r="I4" s="23" t="s">
        <v>88</v>
      </c>
      <c r="J4" s="22" t="s">
        <v>99</v>
      </c>
      <c r="K4" s="22" t="s">
        <v>100</v>
      </c>
      <c r="L4" s="22" t="s">
        <v>101</v>
      </c>
      <c r="M4" s="22" t="s">
        <v>102</v>
      </c>
      <c r="N4" s="12" t="s">
        <v>87</v>
      </c>
      <c r="O4" s="12" t="s">
        <v>88</v>
      </c>
      <c r="P4" s="11" t="s">
        <v>99</v>
      </c>
      <c r="Q4" s="11" t="s">
        <v>100</v>
      </c>
      <c r="R4" s="11" t="s">
        <v>101</v>
      </c>
      <c r="S4" s="11" t="s">
        <v>102</v>
      </c>
      <c r="T4" s="12" t="s">
        <v>87</v>
      </c>
      <c r="U4" s="12" t="s">
        <v>88</v>
      </c>
      <c r="V4" s="11" t="s">
        <v>99</v>
      </c>
      <c r="W4" s="11" t="s">
        <v>100</v>
      </c>
      <c r="X4" s="11" t="s">
        <v>101</v>
      </c>
      <c r="Y4" s="11" t="s">
        <v>102</v>
      </c>
      <c r="Z4" s="12" t="s">
        <v>87</v>
      </c>
      <c r="AA4" s="12" t="s">
        <v>88</v>
      </c>
      <c r="AB4" s="11" t="s">
        <v>99</v>
      </c>
      <c r="AC4" s="11" t="s">
        <v>100</v>
      </c>
      <c r="AD4" s="11" t="s">
        <v>101</v>
      </c>
      <c r="AE4" s="11" t="s">
        <v>102</v>
      </c>
      <c r="AF4" s="12" t="s">
        <v>87</v>
      </c>
      <c r="AG4" s="12" t="s">
        <v>88</v>
      </c>
      <c r="AH4" s="11" t="s">
        <v>99</v>
      </c>
      <c r="AI4" s="11" t="s">
        <v>100</v>
      </c>
      <c r="AJ4" s="11" t="s">
        <v>101</v>
      </c>
      <c r="AK4" s="11" t="s">
        <v>102</v>
      </c>
      <c r="AL4" s="12" t="s">
        <v>87</v>
      </c>
      <c r="AM4" s="12" t="s">
        <v>88</v>
      </c>
      <c r="AN4" s="21" t="s">
        <v>99</v>
      </c>
      <c r="AO4" s="21" t="s">
        <v>100</v>
      </c>
      <c r="AP4" s="21" t="s">
        <v>101</v>
      </c>
      <c r="AQ4" s="21" t="s">
        <v>102</v>
      </c>
    </row>
    <row r="5" spans="1:43" ht="15.75" thickBot="1" x14ac:dyDescent="0.3">
      <c r="A5" s="13" t="s">
        <v>92</v>
      </c>
      <c r="B5" s="13" t="s">
        <v>93</v>
      </c>
      <c r="C5" s="16">
        <f>SUM(C6:C37)</f>
        <v>7019886006</v>
      </c>
      <c r="D5" s="17">
        <f t="shared" ref="D5:E5" si="0">SUM(D6:D37)</f>
        <v>0</v>
      </c>
      <c r="E5" s="17">
        <f t="shared" si="0"/>
        <v>412131541.60000002</v>
      </c>
      <c r="F5" s="16">
        <f>C5+D5-E5</f>
        <v>6607754464.3999996</v>
      </c>
      <c r="G5" s="16">
        <f>SUM(G6:G37)</f>
        <v>4607619057.3899994</v>
      </c>
      <c r="H5" s="24">
        <f t="shared" ref="H5:M5" si="1">SUM(H6:H37)</f>
        <v>1792</v>
      </c>
      <c r="I5" s="25">
        <f t="shared" si="1"/>
        <v>1221047167.74</v>
      </c>
      <c r="J5" s="26">
        <f t="shared" si="1"/>
        <v>1566152</v>
      </c>
      <c r="K5" s="26">
        <f t="shared" si="1"/>
        <v>720430</v>
      </c>
      <c r="L5" s="26">
        <f t="shared" si="1"/>
        <v>845722</v>
      </c>
      <c r="M5" s="26">
        <f t="shared" si="1"/>
        <v>256370</v>
      </c>
      <c r="N5" s="18">
        <f>SUM(N6:N37)</f>
        <v>801</v>
      </c>
      <c r="O5" s="18">
        <f t="shared" ref="O5:AQ5" si="2">SUM(O6:O37)</f>
        <v>552422544.0799998</v>
      </c>
      <c r="P5" s="18">
        <f t="shared" si="2"/>
        <v>380685</v>
      </c>
      <c r="Q5" s="18">
        <f t="shared" si="2"/>
        <v>187267</v>
      </c>
      <c r="R5" s="18">
        <f t="shared" si="2"/>
        <v>193418</v>
      </c>
      <c r="S5" s="18">
        <f t="shared" si="2"/>
        <v>83332</v>
      </c>
      <c r="T5" s="18">
        <f t="shared" si="2"/>
        <v>5</v>
      </c>
      <c r="U5" s="18">
        <f t="shared" si="2"/>
        <v>495292.09</v>
      </c>
      <c r="V5" s="18">
        <f t="shared" si="2"/>
        <v>418</v>
      </c>
      <c r="W5" s="18">
        <f t="shared" si="2"/>
        <v>203</v>
      </c>
      <c r="X5" s="18">
        <f t="shared" si="2"/>
        <v>215</v>
      </c>
      <c r="Y5" s="18">
        <f t="shared" si="2"/>
        <v>867</v>
      </c>
      <c r="Z5" s="18">
        <f t="shared" si="2"/>
        <v>23</v>
      </c>
      <c r="AA5" s="18">
        <f t="shared" si="2"/>
        <v>12025442.4</v>
      </c>
      <c r="AB5" s="18">
        <f t="shared" si="2"/>
        <v>35086</v>
      </c>
      <c r="AC5" s="18">
        <f t="shared" si="2"/>
        <v>17004</v>
      </c>
      <c r="AD5" s="18">
        <f t="shared" si="2"/>
        <v>18082</v>
      </c>
      <c r="AE5" s="18">
        <f t="shared" si="2"/>
        <v>5070</v>
      </c>
      <c r="AF5" s="18">
        <f t="shared" si="2"/>
        <v>940</v>
      </c>
      <c r="AG5" s="18">
        <f t="shared" si="2"/>
        <v>632398729.43999982</v>
      </c>
      <c r="AH5" s="18">
        <f t="shared" si="2"/>
        <v>969711</v>
      </c>
      <c r="AI5" s="18">
        <f t="shared" si="2"/>
        <v>428613</v>
      </c>
      <c r="AJ5" s="18">
        <f t="shared" si="2"/>
        <v>541098</v>
      </c>
      <c r="AK5" s="18">
        <f t="shared" si="2"/>
        <v>145603</v>
      </c>
      <c r="AL5" s="18">
        <f t="shared" si="2"/>
        <v>23</v>
      </c>
      <c r="AM5" s="18">
        <f t="shared" si="2"/>
        <v>23705159.73</v>
      </c>
      <c r="AN5" s="18">
        <f t="shared" si="2"/>
        <v>180252</v>
      </c>
      <c r="AO5" s="18">
        <f t="shared" si="2"/>
        <v>87343</v>
      </c>
      <c r="AP5" s="18">
        <f t="shared" si="2"/>
        <v>92909</v>
      </c>
      <c r="AQ5" s="18">
        <f t="shared" si="2"/>
        <v>21498</v>
      </c>
    </row>
    <row r="6" spans="1:43" ht="15.75" thickBot="1" x14ac:dyDescent="0.3">
      <c r="A6" s="20" t="s">
        <v>0</v>
      </c>
      <c r="B6" s="19" t="s">
        <v>1</v>
      </c>
      <c r="C6" s="4">
        <v>28401149</v>
      </c>
      <c r="D6" s="4">
        <v>0</v>
      </c>
      <c r="E6" s="4">
        <v>5448000</v>
      </c>
      <c r="F6" s="4">
        <v>22953149</v>
      </c>
      <c r="G6" s="4">
        <v>22624402</v>
      </c>
      <c r="H6" s="8">
        <v>2</v>
      </c>
      <c r="I6" s="4">
        <v>3838556</v>
      </c>
      <c r="J6" s="8">
        <v>385</v>
      </c>
      <c r="K6" s="8">
        <v>200</v>
      </c>
      <c r="L6" s="8">
        <v>185</v>
      </c>
      <c r="M6" s="8">
        <v>80</v>
      </c>
      <c r="N6" s="8">
        <v>1</v>
      </c>
      <c r="O6" s="4">
        <v>3231780</v>
      </c>
      <c r="P6" s="8">
        <v>165</v>
      </c>
      <c r="Q6" s="8">
        <v>80</v>
      </c>
      <c r="R6" s="8">
        <v>85</v>
      </c>
      <c r="S6" s="8">
        <v>30</v>
      </c>
      <c r="T6" s="8">
        <v>0</v>
      </c>
      <c r="U6" s="4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4">
        <v>0</v>
      </c>
      <c r="AB6" s="8">
        <v>0</v>
      </c>
      <c r="AC6" s="8">
        <v>0</v>
      </c>
      <c r="AD6" s="8">
        <v>0</v>
      </c>
      <c r="AE6" s="8">
        <v>0</v>
      </c>
      <c r="AF6" s="8">
        <v>1</v>
      </c>
      <c r="AG6" s="4">
        <v>606776</v>
      </c>
      <c r="AH6" s="8">
        <v>220</v>
      </c>
      <c r="AI6" s="8">
        <v>120</v>
      </c>
      <c r="AJ6" s="8">
        <v>100</v>
      </c>
      <c r="AK6" s="8">
        <v>50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</row>
    <row r="7" spans="1:43" ht="15.75" thickBot="1" x14ac:dyDescent="0.3">
      <c r="A7" s="20" t="s">
        <v>5</v>
      </c>
      <c r="B7" s="19" t="s">
        <v>6</v>
      </c>
      <c r="C7" s="4">
        <v>35700736</v>
      </c>
      <c r="D7" s="4">
        <v>0</v>
      </c>
      <c r="E7" s="4">
        <v>0</v>
      </c>
      <c r="F7" s="4">
        <v>35700736</v>
      </c>
      <c r="G7" s="4">
        <v>35360883.170000002</v>
      </c>
      <c r="H7" s="8">
        <v>18</v>
      </c>
      <c r="I7" s="4">
        <v>19398181.050000001</v>
      </c>
      <c r="J7" s="8">
        <v>291954</v>
      </c>
      <c r="K7" s="8">
        <v>145973</v>
      </c>
      <c r="L7" s="8">
        <v>145981</v>
      </c>
      <c r="M7" s="8">
        <v>74884</v>
      </c>
      <c r="N7" s="8">
        <v>4</v>
      </c>
      <c r="O7" s="4">
        <v>3279813.83</v>
      </c>
      <c r="P7" s="8">
        <v>330</v>
      </c>
      <c r="Q7" s="8">
        <v>165</v>
      </c>
      <c r="R7" s="8">
        <v>165</v>
      </c>
      <c r="S7" s="8">
        <v>330</v>
      </c>
      <c r="T7" s="8">
        <v>0</v>
      </c>
      <c r="U7" s="4">
        <v>0</v>
      </c>
      <c r="V7" s="8">
        <v>0</v>
      </c>
      <c r="W7" s="8">
        <v>0</v>
      </c>
      <c r="X7" s="8">
        <v>0</v>
      </c>
      <c r="Y7" s="8">
        <v>0</v>
      </c>
      <c r="Z7" s="8">
        <v>1</v>
      </c>
      <c r="AA7" s="4">
        <v>6389736</v>
      </c>
      <c r="AB7" s="8">
        <v>20000</v>
      </c>
      <c r="AC7" s="8">
        <v>10000</v>
      </c>
      <c r="AD7" s="8">
        <v>10000</v>
      </c>
      <c r="AE7" s="8">
        <v>5000</v>
      </c>
      <c r="AF7" s="8">
        <v>13</v>
      </c>
      <c r="AG7" s="4">
        <v>9728631.2200000007</v>
      </c>
      <c r="AH7" s="8">
        <v>271624</v>
      </c>
      <c r="AI7" s="8">
        <v>135808</v>
      </c>
      <c r="AJ7" s="8">
        <v>135816</v>
      </c>
      <c r="AK7" s="8">
        <v>69554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</row>
    <row r="8" spans="1:43" ht="15.75" thickBot="1" x14ac:dyDescent="0.3">
      <c r="A8" s="20" t="s">
        <v>9</v>
      </c>
      <c r="B8" s="19" t="s">
        <v>10</v>
      </c>
      <c r="C8" s="4">
        <v>13108618</v>
      </c>
      <c r="D8" s="4">
        <v>0</v>
      </c>
      <c r="E8" s="4">
        <v>0</v>
      </c>
      <c r="F8" s="4">
        <v>13108618</v>
      </c>
      <c r="G8" s="4">
        <v>13108618</v>
      </c>
      <c r="H8" s="8">
        <v>0</v>
      </c>
      <c r="I8" s="4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4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4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4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4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</row>
    <row r="9" spans="1:43" ht="15.75" thickBot="1" x14ac:dyDescent="0.3">
      <c r="A9" s="20" t="s">
        <v>11</v>
      </c>
      <c r="B9" s="19" t="s">
        <v>12</v>
      </c>
      <c r="C9" s="4">
        <v>73114333</v>
      </c>
      <c r="D9" s="4">
        <v>0</v>
      </c>
      <c r="E9" s="4">
        <v>10974432</v>
      </c>
      <c r="F9" s="4">
        <v>62139901</v>
      </c>
      <c r="G9" s="4">
        <v>62139901</v>
      </c>
      <c r="H9" s="8">
        <v>3</v>
      </c>
      <c r="I9" s="4">
        <v>1977553</v>
      </c>
      <c r="J9" s="8">
        <v>834</v>
      </c>
      <c r="K9" s="8">
        <v>421</v>
      </c>
      <c r="L9" s="8">
        <v>413</v>
      </c>
      <c r="M9" s="8">
        <v>129</v>
      </c>
      <c r="N9" s="8">
        <v>0</v>
      </c>
      <c r="O9" s="4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4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4">
        <v>0</v>
      </c>
      <c r="AB9" s="8">
        <v>0</v>
      </c>
      <c r="AC9" s="8">
        <v>0</v>
      </c>
      <c r="AD9" s="8">
        <v>0</v>
      </c>
      <c r="AE9" s="8">
        <v>0</v>
      </c>
      <c r="AF9" s="8">
        <v>3</v>
      </c>
      <c r="AG9" s="4">
        <v>1977553</v>
      </c>
      <c r="AH9" s="8">
        <v>834</v>
      </c>
      <c r="AI9" s="8">
        <v>421</v>
      </c>
      <c r="AJ9" s="8">
        <v>413</v>
      </c>
      <c r="AK9" s="8">
        <v>129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</row>
    <row r="10" spans="1:43" ht="15.75" thickBot="1" x14ac:dyDescent="0.3">
      <c r="A10" s="20" t="s">
        <v>14</v>
      </c>
      <c r="B10" s="19" t="s">
        <v>15</v>
      </c>
      <c r="C10" s="4">
        <v>54752404</v>
      </c>
      <c r="D10" s="4">
        <v>0</v>
      </c>
      <c r="E10" s="4">
        <v>0</v>
      </c>
      <c r="F10" s="4">
        <v>54752404</v>
      </c>
      <c r="G10" s="4">
        <v>35470368.830000006</v>
      </c>
      <c r="H10" s="8">
        <v>0</v>
      </c>
      <c r="I10" s="4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4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4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4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4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</row>
    <row r="11" spans="1:43" ht="15.75" thickBot="1" x14ac:dyDescent="0.3">
      <c r="A11" s="20" t="s">
        <v>18</v>
      </c>
      <c r="B11" s="19" t="s">
        <v>19</v>
      </c>
      <c r="C11" s="4">
        <v>13025766</v>
      </c>
      <c r="D11" s="4">
        <v>0</v>
      </c>
      <c r="E11" s="4">
        <v>0</v>
      </c>
      <c r="F11" s="4">
        <v>13025766</v>
      </c>
      <c r="G11" s="4">
        <v>12995398.650000004</v>
      </c>
      <c r="H11" s="8">
        <v>0</v>
      </c>
      <c r="I11" s="4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4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4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4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4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</row>
    <row r="12" spans="1:43" ht="15.75" thickBot="1" x14ac:dyDescent="0.3">
      <c r="A12" s="20" t="s">
        <v>20</v>
      </c>
      <c r="B12" s="19" t="s">
        <v>21</v>
      </c>
      <c r="C12" s="4">
        <v>1221773461</v>
      </c>
      <c r="D12" s="4">
        <v>0</v>
      </c>
      <c r="E12" s="4">
        <v>251220373.30000001</v>
      </c>
      <c r="F12" s="4">
        <v>970553087.70000005</v>
      </c>
      <c r="G12" s="4">
        <v>881559959.55000067</v>
      </c>
      <c r="H12" s="8">
        <v>103</v>
      </c>
      <c r="I12" s="4">
        <v>331066596.95999998</v>
      </c>
      <c r="J12" s="8">
        <v>194078</v>
      </c>
      <c r="K12" s="8">
        <v>96552</v>
      </c>
      <c r="L12" s="8">
        <v>97526</v>
      </c>
      <c r="M12" s="8">
        <v>0</v>
      </c>
      <c r="N12" s="8">
        <v>21</v>
      </c>
      <c r="O12" s="4">
        <v>112236005.28</v>
      </c>
      <c r="P12" s="8">
        <v>33905</v>
      </c>
      <c r="Q12" s="8">
        <v>16981</v>
      </c>
      <c r="R12" s="8">
        <v>16924</v>
      </c>
      <c r="S12" s="8">
        <v>0</v>
      </c>
      <c r="T12" s="8">
        <v>0</v>
      </c>
      <c r="U12" s="4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4">
        <v>0</v>
      </c>
      <c r="AB12" s="8">
        <v>0</v>
      </c>
      <c r="AC12" s="8">
        <v>0</v>
      </c>
      <c r="AD12" s="8">
        <v>0</v>
      </c>
      <c r="AE12" s="8">
        <v>0</v>
      </c>
      <c r="AF12" s="8">
        <v>77</v>
      </c>
      <c r="AG12" s="4">
        <v>212985885.46000001</v>
      </c>
      <c r="AH12" s="8">
        <v>79014</v>
      </c>
      <c r="AI12" s="8">
        <v>39301</v>
      </c>
      <c r="AJ12" s="8">
        <v>39713</v>
      </c>
      <c r="AK12" s="8">
        <v>0</v>
      </c>
      <c r="AL12" s="8">
        <v>5</v>
      </c>
      <c r="AM12" s="8">
        <v>5844706.2200000007</v>
      </c>
      <c r="AN12" s="8">
        <v>81159</v>
      </c>
      <c r="AO12" s="8">
        <v>40270</v>
      </c>
      <c r="AP12" s="8">
        <v>40889</v>
      </c>
      <c r="AQ12" s="8">
        <v>0</v>
      </c>
    </row>
    <row r="13" spans="1:43" ht="15.75" thickBot="1" x14ac:dyDescent="0.3">
      <c r="A13" s="20" t="s">
        <v>23</v>
      </c>
      <c r="B13" s="19" t="s">
        <v>24</v>
      </c>
      <c r="C13" s="4">
        <v>135359198</v>
      </c>
      <c r="D13" s="4">
        <v>0</v>
      </c>
      <c r="E13" s="4">
        <v>0</v>
      </c>
      <c r="F13" s="4">
        <v>135359198</v>
      </c>
      <c r="G13" s="4">
        <v>126105090.55000016</v>
      </c>
      <c r="H13" s="8">
        <v>35</v>
      </c>
      <c r="I13" s="4">
        <v>35080889</v>
      </c>
      <c r="J13" s="8">
        <v>4552</v>
      </c>
      <c r="K13" s="8">
        <v>2248</v>
      </c>
      <c r="L13" s="8">
        <v>2304</v>
      </c>
      <c r="M13" s="8">
        <v>1001</v>
      </c>
      <c r="N13" s="8">
        <v>0</v>
      </c>
      <c r="O13" s="4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4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4">
        <v>0</v>
      </c>
      <c r="AB13" s="8">
        <v>0</v>
      </c>
      <c r="AC13" s="8">
        <v>0</v>
      </c>
      <c r="AD13" s="8">
        <v>0</v>
      </c>
      <c r="AE13" s="8">
        <v>0</v>
      </c>
      <c r="AF13" s="8">
        <v>35</v>
      </c>
      <c r="AG13" s="4">
        <v>35080889</v>
      </c>
      <c r="AH13" s="8">
        <v>4552</v>
      </c>
      <c r="AI13" s="8">
        <v>2248</v>
      </c>
      <c r="AJ13" s="8">
        <v>2304</v>
      </c>
      <c r="AK13" s="8">
        <v>1001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</row>
    <row r="14" spans="1:43" ht="15.75" thickBot="1" x14ac:dyDescent="0.3">
      <c r="A14" s="20" t="s">
        <v>25</v>
      </c>
      <c r="B14" s="19" t="s">
        <v>26</v>
      </c>
      <c r="C14" s="4">
        <v>92944069</v>
      </c>
      <c r="D14" s="4">
        <v>0</v>
      </c>
      <c r="E14" s="4">
        <v>0</v>
      </c>
      <c r="F14" s="4">
        <v>92944069</v>
      </c>
      <c r="G14" s="4">
        <v>92944068.969999999</v>
      </c>
      <c r="H14" s="8">
        <v>0</v>
      </c>
      <c r="I14" s="4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4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4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4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4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</row>
    <row r="15" spans="1:43" ht="15.75" thickBot="1" x14ac:dyDescent="0.3">
      <c r="A15" s="20" t="s">
        <v>27</v>
      </c>
      <c r="B15" s="19" t="s">
        <v>28</v>
      </c>
      <c r="C15" s="4">
        <v>101776107</v>
      </c>
      <c r="D15" s="4">
        <v>0</v>
      </c>
      <c r="E15" s="4">
        <v>4240671.3</v>
      </c>
      <c r="F15" s="4">
        <v>97535435.700000003</v>
      </c>
      <c r="G15" s="4">
        <v>92229094.350000009</v>
      </c>
      <c r="H15" s="8">
        <v>168</v>
      </c>
      <c r="I15" s="4">
        <v>32179178.100000005</v>
      </c>
      <c r="J15" s="8">
        <v>27468</v>
      </c>
      <c r="K15" s="8">
        <v>13814</v>
      </c>
      <c r="L15" s="8">
        <v>13654</v>
      </c>
      <c r="M15" s="8">
        <v>12661</v>
      </c>
      <c r="N15" s="8">
        <v>37</v>
      </c>
      <c r="O15" s="4">
        <v>11497675.48</v>
      </c>
      <c r="P15" s="8">
        <v>5832</v>
      </c>
      <c r="Q15" s="8">
        <v>2927</v>
      </c>
      <c r="R15" s="8">
        <v>2905</v>
      </c>
      <c r="S15" s="8">
        <v>2153</v>
      </c>
      <c r="T15" s="8">
        <v>0</v>
      </c>
      <c r="U15" s="4">
        <v>0</v>
      </c>
      <c r="V15" s="8">
        <v>0</v>
      </c>
      <c r="W15" s="8">
        <v>0</v>
      </c>
      <c r="X15" s="8">
        <v>0</v>
      </c>
      <c r="Y15" s="8">
        <v>0</v>
      </c>
      <c r="Z15" s="8">
        <v>1</v>
      </c>
      <c r="AA15" s="4">
        <v>275000</v>
      </c>
      <c r="AB15" s="8">
        <v>145</v>
      </c>
      <c r="AC15" s="8">
        <v>75</v>
      </c>
      <c r="AD15" s="8">
        <v>70</v>
      </c>
      <c r="AE15" s="8">
        <v>40</v>
      </c>
      <c r="AF15" s="8">
        <v>130</v>
      </c>
      <c r="AG15" s="4">
        <v>20406502.620000005</v>
      </c>
      <c r="AH15" s="8">
        <v>21491</v>
      </c>
      <c r="AI15" s="8">
        <v>10812</v>
      </c>
      <c r="AJ15" s="8">
        <v>10679</v>
      </c>
      <c r="AK15" s="8">
        <v>10468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</row>
    <row r="16" spans="1:43" ht="15.75" thickBot="1" x14ac:dyDescent="0.3">
      <c r="A16" s="20" t="s">
        <v>30</v>
      </c>
      <c r="B16" s="19" t="s">
        <v>31</v>
      </c>
      <c r="C16" s="4">
        <v>261060058</v>
      </c>
      <c r="D16" s="4">
        <v>0</v>
      </c>
      <c r="E16" s="4">
        <v>0</v>
      </c>
      <c r="F16" s="4">
        <v>261060058</v>
      </c>
      <c r="G16" s="4">
        <v>261060058.01000008</v>
      </c>
      <c r="H16" s="8">
        <v>72</v>
      </c>
      <c r="I16" s="4">
        <v>86203386.429999992</v>
      </c>
      <c r="J16" s="8">
        <v>134926</v>
      </c>
      <c r="K16" s="8">
        <v>61884</v>
      </c>
      <c r="L16" s="8">
        <v>73042</v>
      </c>
      <c r="M16" s="8">
        <v>39834</v>
      </c>
      <c r="N16" s="8">
        <v>32</v>
      </c>
      <c r="O16" s="4">
        <v>44826226.049999997</v>
      </c>
      <c r="P16" s="8">
        <v>28709</v>
      </c>
      <c r="Q16" s="8">
        <v>12413</v>
      </c>
      <c r="R16" s="8">
        <v>16296</v>
      </c>
      <c r="S16" s="8">
        <v>15812</v>
      </c>
      <c r="T16" s="8">
        <v>0</v>
      </c>
      <c r="U16" s="4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4">
        <v>0</v>
      </c>
      <c r="AB16" s="8">
        <v>0</v>
      </c>
      <c r="AC16" s="8">
        <v>0</v>
      </c>
      <c r="AD16" s="8">
        <v>0</v>
      </c>
      <c r="AE16" s="8">
        <v>0</v>
      </c>
      <c r="AF16" s="8">
        <v>37</v>
      </c>
      <c r="AG16" s="4">
        <v>31856861.209999997</v>
      </c>
      <c r="AH16" s="8">
        <v>27524</v>
      </c>
      <c r="AI16" s="8">
        <v>12500</v>
      </c>
      <c r="AJ16" s="8">
        <v>15024</v>
      </c>
      <c r="AK16" s="8">
        <v>6209</v>
      </c>
      <c r="AL16" s="8">
        <v>3</v>
      </c>
      <c r="AM16" s="8">
        <v>9520299.1699999999</v>
      </c>
      <c r="AN16" s="8">
        <v>78693</v>
      </c>
      <c r="AO16" s="8">
        <v>36971</v>
      </c>
      <c r="AP16" s="8">
        <v>41722</v>
      </c>
      <c r="AQ16" s="8">
        <v>17813</v>
      </c>
    </row>
    <row r="17" spans="1:43" ht="15.75" thickBot="1" x14ac:dyDescent="0.3">
      <c r="A17" s="20" t="s">
        <v>69</v>
      </c>
      <c r="B17" s="19" t="s">
        <v>17</v>
      </c>
      <c r="C17" s="4">
        <v>608225341</v>
      </c>
      <c r="D17" s="4">
        <v>0</v>
      </c>
      <c r="E17" s="4">
        <v>0</v>
      </c>
      <c r="F17" s="4">
        <v>608225341</v>
      </c>
      <c r="G17" s="4">
        <v>0</v>
      </c>
      <c r="H17" s="8">
        <v>0</v>
      </c>
      <c r="I17" s="4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4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4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4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4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</row>
    <row r="18" spans="1:43" ht="15.75" thickBot="1" x14ac:dyDescent="0.3">
      <c r="A18" s="20" t="s">
        <v>32</v>
      </c>
      <c r="B18" s="19" t="s">
        <v>29</v>
      </c>
      <c r="C18" s="4">
        <v>215934700</v>
      </c>
      <c r="D18" s="4">
        <v>0</v>
      </c>
      <c r="E18" s="4">
        <v>53983675</v>
      </c>
      <c r="F18" s="4">
        <v>161951025</v>
      </c>
      <c r="G18" s="4">
        <v>161946241.01000005</v>
      </c>
      <c r="H18" s="8">
        <v>97</v>
      </c>
      <c r="I18" s="4">
        <v>47053230.310000017</v>
      </c>
      <c r="J18" s="8">
        <v>48654</v>
      </c>
      <c r="K18" s="8">
        <v>23827</v>
      </c>
      <c r="L18" s="8">
        <v>24827</v>
      </c>
      <c r="M18" s="8">
        <v>8930</v>
      </c>
      <c r="N18" s="8">
        <v>38</v>
      </c>
      <c r="O18" s="4">
        <v>20947229.009999998</v>
      </c>
      <c r="P18" s="8">
        <v>22881</v>
      </c>
      <c r="Q18" s="8">
        <v>11298</v>
      </c>
      <c r="R18" s="8">
        <v>11583</v>
      </c>
      <c r="S18" s="8">
        <v>3002</v>
      </c>
      <c r="T18" s="8">
        <v>0</v>
      </c>
      <c r="U18" s="4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4">
        <v>0</v>
      </c>
      <c r="AB18" s="8">
        <v>0</v>
      </c>
      <c r="AC18" s="8">
        <v>0</v>
      </c>
      <c r="AD18" s="8">
        <v>0</v>
      </c>
      <c r="AE18" s="8">
        <v>0</v>
      </c>
      <c r="AF18" s="8">
        <v>48</v>
      </c>
      <c r="AG18" s="4">
        <v>21352917.449999996</v>
      </c>
      <c r="AH18" s="8">
        <v>20674</v>
      </c>
      <c r="AI18" s="8">
        <v>10015</v>
      </c>
      <c r="AJ18" s="8">
        <v>10659</v>
      </c>
      <c r="AK18" s="8">
        <v>4855</v>
      </c>
      <c r="AL18" s="8">
        <v>11</v>
      </c>
      <c r="AM18" s="8">
        <v>4753083.8499999996</v>
      </c>
      <c r="AN18" s="8">
        <v>5099</v>
      </c>
      <c r="AO18" s="8">
        <v>2514</v>
      </c>
      <c r="AP18" s="8">
        <v>2585</v>
      </c>
      <c r="AQ18" s="8">
        <v>1073</v>
      </c>
    </row>
    <row r="19" spans="1:43" ht="15.75" thickBot="1" x14ac:dyDescent="0.3">
      <c r="A19" s="20" t="s">
        <v>33</v>
      </c>
      <c r="B19" s="19" t="s">
        <v>34</v>
      </c>
      <c r="C19" s="4">
        <v>171356393</v>
      </c>
      <c r="D19" s="4">
        <v>0</v>
      </c>
      <c r="E19" s="4">
        <v>0</v>
      </c>
      <c r="F19" s="4">
        <v>171356393</v>
      </c>
      <c r="G19" s="4">
        <v>146373484.73999998</v>
      </c>
      <c r="H19" s="8">
        <v>99</v>
      </c>
      <c r="I19" s="4">
        <v>90160286.13000001</v>
      </c>
      <c r="J19" s="8">
        <v>0</v>
      </c>
      <c r="K19" s="8">
        <v>0</v>
      </c>
      <c r="L19" s="8">
        <v>0</v>
      </c>
      <c r="M19" s="8">
        <v>2624</v>
      </c>
      <c r="N19" s="8">
        <v>72</v>
      </c>
      <c r="O19" s="4">
        <v>66689015.029999986</v>
      </c>
      <c r="P19" s="8">
        <v>0</v>
      </c>
      <c r="Q19" s="8">
        <v>0</v>
      </c>
      <c r="R19" s="8">
        <v>0</v>
      </c>
      <c r="S19" s="8">
        <v>1542</v>
      </c>
      <c r="T19" s="8">
        <v>0</v>
      </c>
      <c r="U19" s="4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4">
        <v>0</v>
      </c>
      <c r="AB19" s="8">
        <v>0</v>
      </c>
      <c r="AC19" s="8">
        <v>0</v>
      </c>
      <c r="AD19" s="8">
        <v>0</v>
      </c>
      <c r="AE19" s="8">
        <v>0</v>
      </c>
      <c r="AF19" s="8">
        <v>27</v>
      </c>
      <c r="AG19" s="4">
        <v>23471271.100000001</v>
      </c>
      <c r="AH19" s="8">
        <v>0</v>
      </c>
      <c r="AI19" s="8">
        <v>0</v>
      </c>
      <c r="AJ19" s="8">
        <v>0</v>
      </c>
      <c r="AK19" s="8">
        <v>1082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</row>
    <row r="20" spans="1:43" ht="15.75" thickBot="1" x14ac:dyDescent="0.3">
      <c r="A20" s="20" t="s">
        <v>35</v>
      </c>
      <c r="B20" s="19" t="s">
        <v>36</v>
      </c>
      <c r="C20" s="4">
        <v>454439806</v>
      </c>
      <c r="D20" s="4">
        <v>0</v>
      </c>
      <c r="E20" s="4">
        <v>0</v>
      </c>
      <c r="F20" s="4">
        <v>454439806</v>
      </c>
      <c r="G20" s="4">
        <v>454101267.40999997</v>
      </c>
      <c r="H20" s="8">
        <v>30</v>
      </c>
      <c r="I20" s="4">
        <v>64136287.720000014</v>
      </c>
      <c r="J20" s="8">
        <v>0</v>
      </c>
      <c r="K20" s="8">
        <v>0</v>
      </c>
      <c r="L20" s="8">
        <v>0</v>
      </c>
      <c r="M20" s="8">
        <v>3770</v>
      </c>
      <c r="N20" s="8">
        <v>19</v>
      </c>
      <c r="O20" s="4">
        <v>37088518.5</v>
      </c>
      <c r="P20" s="8">
        <v>0</v>
      </c>
      <c r="Q20" s="8">
        <v>0</v>
      </c>
      <c r="R20" s="8">
        <v>0</v>
      </c>
      <c r="S20" s="8">
        <v>2370</v>
      </c>
      <c r="T20" s="8">
        <v>0</v>
      </c>
      <c r="U20" s="4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4">
        <v>0</v>
      </c>
      <c r="AB20" s="8">
        <v>0</v>
      </c>
      <c r="AC20" s="8">
        <v>0</v>
      </c>
      <c r="AD20" s="8">
        <v>0</v>
      </c>
      <c r="AE20" s="8">
        <v>0</v>
      </c>
      <c r="AF20" s="8">
        <v>11</v>
      </c>
      <c r="AG20" s="4">
        <v>27047769.219999999</v>
      </c>
      <c r="AH20" s="8">
        <v>0</v>
      </c>
      <c r="AI20" s="8">
        <v>0</v>
      </c>
      <c r="AJ20" s="8">
        <v>0</v>
      </c>
      <c r="AK20" s="8">
        <v>1400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</row>
    <row r="21" spans="1:43" ht="15.75" thickBot="1" x14ac:dyDescent="0.3">
      <c r="A21" s="20" t="s">
        <v>70</v>
      </c>
      <c r="B21" s="19" t="s">
        <v>90</v>
      </c>
      <c r="C21" s="4">
        <v>283036551</v>
      </c>
      <c r="D21" s="4">
        <v>0</v>
      </c>
      <c r="E21" s="4">
        <v>0</v>
      </c>
      <c r="F21" s="4">
        <v>283036551</v>
      </c>
      <c r="G21" s="4">
        <v>0</v>
      </c>
      <c r="H21" s="8">
        <v>0</v>
      </c>
      <c r="I21" s="4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4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4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4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4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</row>
    <row r="22" spans="1:43" ht="15.75" thickBot="1" x14ac:dyDescent="0.3">
      <c r="A22" s="20" t="s">
        <v>37</v>
      </c>
      <c r="B22" s="19" t="s">
        <v>16</v>
      </c>
      <c r="C22" s="4">
        <v>64119065</v>
      </c>
      <c r="D22" s="4">
        <v>0</v>
      </c>
      <c r="E22" s="4">
        <v>0</v>
      </c>
      <c r="F22" s="4">
        <v>64119065</v>
      </c>
      <c r="G22" s="4">
        <v>4549690.3599999994</v>
      </c>
      <c r="H22" s="8">
        <v>6</v>
      </c>
      <c r="I22" s="4">
        <v>4549690.3599999994</v>
      </c>
      <c r="J22" s="8">
        <v>24436</v>
      </c>
      <c r="K22" s="8">
        <v>11867</v>
      </c>
      <c r="L22" s="8">
        <v>12569</v>
      </c>
      <c r="M22" s="8">
        <v>7413</v>
      </c>
      <c r="N22" s="8">
        <v>4</v>
      </c>
      <c r="O22" s="4">
        <v>3331350.28</v>
      </c>
      <c r="P22" s="8">
        <v>19809</v>
      </c>
      <c r="Q22" s="8">
        <v>9515</v>
      </c>
      <c r="R22" s="8">
        <v>10294</v>
      </c>
      <c r="S22" s="8">
        <v>5472</v>
      </c>
      <c r="T22" s="8">
        <v>1</v>
      </c>
      <c r="U22" s="4">
        <v>52540.08</v>
      </c>
      <c r="V22" s="8">
        <v>106</v>
      </c>
      <c r="W22" s="8">
        <v>58</v>
      </c>
      <c r="X22" s="8">
        <v>48</v>
      </c>
      <c r="Y22" s="8">
        <v>867</v>
      </c>
      <c r="Z22" s="8">
        <v>0</v>
      </c>
      <c r="AA22" s="4">
        <v>0</v>
      </c>
      <c r="AB22" s="8">
        <v>0</v>
      </c>
      <c r="AC22" s="8">
        <v>0</v>
      </c>
      <c r="AD22" s="8">
        <v>0</v>
      </c>
      <c r="AE22" s="8">
        <v>0</v>
      </c>
      <c r="AF22" s="8">
        <v>1</v>
      </c>
      <c r="AG22" s="4">
        <v>1165800</v>
      </c>
      <c r="AH22" s="8">
        <v>4521</v>
      </c>
      <c r="AI22" s="8">
        <v>2294</v>
      </c>
      <c r="AJ22" s="8">
        <v>2227</v>
      </c>
      <c r="AK22" s="8">
        <v>1074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</row>
    <row r="23" spans="1:43" ht="15.75" thickBot="1" x14ac:dyDescent="0.3">
      <c r="A23" s="20" t="s">
        <v>39</v>
      </c>
      <c r="B23" s="19" t="s">
        <v>40</v>
      </c>
      <c r="C23" s="4">
        <v>64024037</v>
      </c>
      <c r="D23" s="4">
        <v>0</v>
      </c>
      <c r="E23" s="4">
        <v>0</v>
      </c>
      <c r="F23" s="4">
        <v>64024037</v>
      </c>
      <c r="G23" s="4">
        <v>62985249.489999995</v>
      </c>
      <c r="H23" s="8">
        <v>29</v>
      </c>
      <c r="I23" s="4">
        <v>23251193.490000002</v>
      </c>
      <c r="J23" s="8">
        <v>11167</v>
      </c>
      <c r="K23" s="8">
        <v>5653</v>
      </c>
      <c r="L23" s="8">
        <v>5514</v>
      </c>
      <c r="M23" s="8">
        <v>2447</v>
      </c>
      <c r="N23" s="8">
        <v>1</v>
      </c>
      <c r="O23" s="4">
        <v>725635</v>
      </c>
      <c r="P23" s="8">
        <v>1051</v>
      </c>
      <c r="Q23" s="8">
        <v>515</v>
      </c>
      <c r="R23" s="8">
        <v>536</v>
      </c>
      <c r="S23" s="8">
        <v>210</v>
      </c>
      <c r="T23" s="8">
        <v>0</v>
      </c>
      <c r="U23" s="4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4">
        <v>0</v>
      </c>
      <c r="AB23" s="8">
        <v>0</v>
      </c>
      <c r="AC23" s="8">
        <v>0</v>
      </c>
      <c r="AD23" s="8">
        <v>0</v>
      </c>
      <c r="AE23" s="8">
        <v>0</v>
      </c>
      <c r="AF23" s="8">
        <v>27</v>
      </c>
      <c r="AG23" s="4">
        <v>20598488</v>
      </c>
      <c r="AH23" s="8">
        <v>8387</v>
      </c>
      <c r="AI23" s="8">
        <v>4267</v>
      </c>
      <c r="AJ23" s="8">
        <v>4120</v>
      </c>
      <c r="AK23" s="8">
        <v>1803</v>
      </c>
      <c r="AL23" s="8">
        <v>1</v>
      </c>
      <c r="AM23" s="8">
        <v>1927070.49</v>
      </c>
      <c r="AN23" s="8">
        <v>1729</v>
      </c>
      <c r="AO23" s="8">
        <v>871</v>
      </c>
      <c r="AP23" s="8">
        <v>858</v>
      </c>
      <c r="AQ23" s="8">
        <v>434</v>
      </c>
    </row>
    <row r="24" spans="1:43" ht="15.75" thickBot="1" x14ac:dyDescent="0.3">
      <c r="A24" s="20" t="s">
        <v>71</v>
      </c>
      <c r="B24" s="19" t="s">
        <v>91</v>
      </c>
      <c r="C24" s="4">
        <v>80794080</v>
      </c>
      <c r="D24" s="4">
        <v>0</v>
      </c>
      <c r="E24" s="4">
        <v>0</v>
      </c>
      <c r="F24" s="4">
        <v>80794080</v>
      </c>
      <c r="G24" s="4">
        <v>0</v>
      </c>
      <c r="H24" s="8">
        <v>0</v>
      </c>
      <c r="I24" s="4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4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4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4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4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</row>
    <row r="25" spans="1:43" ht="15.75" thickBot="1" x14ac:dyDescent="0.3">
      <c r="A25" s="20" t="s">
        <v>41</v>
      </c>
      <c r="B25" s="19" t="s">
        <v>42</v>
      </c>
      <c r="C25" s="4">
        <v>684980097</v>
      </c>
      <c r="D25" s="4">
        <v>0</v>
      </c>
      <c r="E25" s="4">
        <v>42480805</v>
      </c>
      <c r="F25" s="4">
        <v>642499292</v>
      </c>
      <c r="G25" s="4">
        <v>234220689.29999986</v>
      </c>
      <c r="H25" s="8">
        <v>22</v>
      </c>
      <c r="I25" s="4">
        <v>29349512.990000002</v>
      </c>
      <c r="J25" s="8">
        <v>37033</v>
      </c>
      <c r="K25" s="8">
        <v>21280</v>
      </c>
      <c r="L25" s="8">
        <v>15753</v>
      </c>
      <c r="M25" s="8">
        <v>0</v>
      </c>
      <c r="N25" s="8">
        <v>3</v>
      </c>
      <c r="O25" s="4">
        <v>4298838.01</v>
      </c>
      <c r="P25" s="8">
        <v>11035</v>
      </c>
      <c r="Q25" s="8">
        <v>6164</v>
      </c>
      <c r="R25" s="8">
        <v>4871</v>
      </c>
      <c r="S25" s="8">
        <v>0</v>
      </c>
      <c r="T25" s="8">
        <v>0</v>
      </c>
      <c r="U25" s="4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4">
        <v>0</v>
      </c>
      <c r="AB25" s="8">
        <v>0</v>
      </c>
      <c r="AC25" s="8">
        <v>0</v>
      </c>
      <c r="AD25" s="8">
        <v>0</v>
      </c>
      <c r="AE25" s="8">
        <v>0</v>
      </c>
      <c r="AF25" s="8">
        <v>18</v>
      </c>
      <c r="AG25" s="4">
        <v>24670674.98</v>
      </c>
      <c r="AH25" s="8">
        <v>25730</v>
      </c>
      <c r="AI25" s="8">
        <v>14991</v>
      </c>
      <c r="AJ25" s="8">
        <v>10739</v>
      </c>
      <c r="AK25" s="8">
        <v>0</v>
      </c>
      <c r="AL25" s="8">
        <v>1</v>
      </c>
      <c r="AM25" s="8">
        <v>380000</v>
      </c>
      <c r="AN25" s="8">
        <v>268</v>
      </c>
      <c r="AO25" s="8">
        <v>125</v>
      </c>
      <c r="AP25" s="8">
        <v>143</v>
      </c>
      <c r="AQ25" s="8">
        <v>0</v>
      </c>
    </row>
    <row r="26" spans="1:43" ht="15.75" thickBot="1" x14ac:dyDescent="0.3">
      <c r="A26" s="20" t="s">
        <v>43</v>
      </c>
      <c r="B26" s="19" t="s">
        <v>44</v>
      </c>
      <c r="C26" s="4">
        <v>565795376</v>
      </c>
      <c r="D26" s="4">
        <v>0</v>
      </c>
      <c r="E26" s="4">
        <v>0</v>
      </c>
      <c r="F26" s="4">
        <v>565795376</v>
      </c>
      <c r="G26" s="4">
        <v>397642133.15999991</v>
      </c>
      <c r="H26" s="8">
        <v>66</v>
      </c>
      <c r="I26" s="4">
        <v>21582691.670000002</v>
      </c>
      <c r="J26" s="8">
        <v>116554</v>
      </c>
      <c r="K26" s="8">
        <v>61391</v>
      </c>
      <c r="L26" s="8">
        <v>55163</v>
      </c>
      <c r="M26" s="8">
        <v>23328</v>
      </c>
      <c r="N26" s="8">
        <v>30</v>
      </c>
      <c r="O26" s="4">
        <v>8035112.8899999997</v>
      </c>
      <c r="P26" s="8">
        <v>51204</v>
      </c>
      <c r="Q26" s="8">
        <v>27200</v>
      </c>
      <c r="R26" s="8">
        <v>24004</v>
      </c>
      <c r="S26" s="8">
        <v>10239</v>
      </c>
      <c r="T26" s="8">
        <v>0</v>
      </c>
      <c r="U26" s="4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4">
        <v>0</v>
      </c>
      <c r="AB26" s="8">
        <v>0</v>
      </c>
      <c r="AC26" s="8">
        <v>0</v>
      </c>
      <c r="AD26" s="8">
        <v>0</v>
      </c>
      <c r="AE26" s="8">
        <v>0</v>
      </c>
      <c r="AF26" s="8">
        <v>36</v>
      </c>
      <c r="AG26" s="4">
        <v>13547578.780000001</v>
      </c>
      <c r="AH26" s="8">
        <v>65350</v>
      </c>
      <c r="AI26" s="8">
        <v>34191</v>
      </c>
      <c r="AJ26" s="8">
        <v>31159</v>
      </c>
      <c r="AK26" s="8">
        <v>13089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</row>
    <row r="27" spans="1:43" ht="15.75" thickBot="1" x14ac:dyDescent="0.3">
      <c r="A27" s="20" t="s">
        <v>45</v>
      </c>
      <c r="B27" s="19" t="s">
        <v>46</v>
      </c>
      <c r="C27" s="4">
        <v>68809684</v>
      </c>
      <c r="D27" s="4">
        <v>0</v>
      </c>
      <c r="E27" s="4">
        <v>0</v>
      </c>
      <c r="F27" s="4">
        <v>68809684</v>
      </c>
      <c r="G27" s="4">
        <v>68809684</v>
      </c>
      <c r="H27" s="8">
        <v>20</v>
      </c>
      <c r="I27" s="4">
        <v>68809684</v>
      </c>
      <c r="J27" s="8">
        <v>8516</v>
      </c>
      <c r="K27" s="8">
        <v>3946</v>
      </c>
      <c r="L27" s="8">
        <v>4570</v>
      </c>
      <c r="M27" s="8">
        <v>2389</v>
      </c>
      <c r="N27" s="8">
        <v>5</v>
      </c>
      <c r="O27" s="4">
        <v>17264025.380000003</v>
      </c>
      <c r="P27" s="8">
        <v>1230</v>
      </c>
      <c r="Q27" s="8">
        <v>588</v>
      </c>
      <c r="R27" s="8">
        <v>642</v>
      </c>
      <c r="S27" s="8">
        <v>270</v>
      </c>
      <c r="T27" s="8">
        <v>0</v>
      </c>
      <c r="U27" s="4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4">
        <v>0</v>
      </c>
      <c r="AB27" s="8">
        <v>0</v>
      </c>
      <c r="AC27" s="8">
        <v>0</v>
      </c>
      <c r="AD27" s="8">
        <v>0</v>
      </c>
      <c r="AE27" s="8">
        <v>0</v>
      </c>
      <c r="AF27" s="8">
        <v>15</v>
      </c>
      <c r="AG27" s="4">
        <v>51545658.620000005</v>
      </c>
      <c r="AH27" s="8">
        <v>7286</v>
      </c>
      <c r="AI27" s="8">
        <v>3358</v>
      </c>
      <c r="AJ27" s="8">
        <v>3928</v>
      </c>
      <c r="AK27" s="8">
        <v>2119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</row>
    <row r="28" spans="1:43" ht="15.75" thickBot="1" x14ac:dyDescent="0.3">
      <c r="A28" s="20" t="s">
        <v>47</v>
      </c>
      <c r="B28" s="19" t="s">
        <v>48</v>
      </c>
      <c r="C28" s="4">
        <v>71053208</v>
      </c>
      <c r="D28" s="4">
        <v>0</v>
      </c>
      <c r="E28" s="4">
        <v>0</v>
      </c>
      <c r="F28" s="4">
        <v>71053208</v>
      </c>
      <c r="G28" s="4">
        <v>59249214.760000005</v>
      </c>
      <c r="H28" s="8">
        <v>8</v>
      </c>
      <c r="I28" s="4">
        <v>9084337.3500000015</v>
      </c>
      <c r="J28" s="8">
        <v>12377</v>
      </c>
      <c r="K28" s="8">
        <v>6189</v>
      </c>
      <c r="L28" s="8">
        <v>6188</v>
      </c>
      <c r="M28" s="8">
        <v>0</v>
      </c>
      <c r="N28" s="8">
        <v>0</v>
      </c>
      <c r="O28" s="4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4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4">
        <v>0</v>
      </c>
      <c r="AB28" s="8">
        <v>0</v>
      </c>
      <c r="AC28" s="8">
        <v>0</v>
      </c>
      <c r="AD28" s="8">
        <v>0</v>
      </c>
      <c r="AE28" s="8">
        <v>0</v>
      </c>
      <c r="AF28" s="8">
        <v>8</v>
      </c>
      <c r="AG28" s="4">
        <v>9084337.3500000015</v>
      </c>
      <c r="AH28" s="8">
        <v>12377</v>
      </c>
      <c r="AI28" s="8">
        <v>6189</v>
      </c>
      <c r="AJ28" s="8">
        <v>6188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</row>
    <row r="29" spans="1:43" ht="15.75" thickBot="1" x14ac:dyDescent="0.3">
      <c r="A29" s="20" t="s">
        <v>49</v>
      </c>
      <c r="B29" s="19" t="s">
        <v>50</v>
      </c>
      <c r="C29" s="4">
        <v>227454723</v>
      </c>
      <c r="D29" s="4">
        <v>0</v>
      </c>
      <c r="E29" s="4">
        <v>43783585</v>
      </c>
      <c r="F29" s="4">
        <v>183671138</v>
      </c>
      <c r="G29" s="4">
        <v>179940769.75</v>
      </c>
      <c r="H29" s="8">
        <v>192</v>
      </c>
      <c r="I29" s="4">
        <v>98220748.079999954</v>
      </c>
      <c r="J29" s="8">
        <v>48607</v>
      </c>
      <c r="K29" s="8">
        <v>23492</v>
      </c>
      <c r="L29" s="8">
        <v>25115</v>
      </c>
      <c r="M29" s="8">
        <v>10220</v>
      </c>
      <c r="N29" s="8">
        <v>101</v>
      </c>
      <c r="O29" s="4">
        <v>60319198.390000001</v>
      </c>
      <c r="P29" s="8">
        <v>24486</v>
      </c>
      <c r="Q29" s="8">
        <v>11815</v>
      </c>
      <c r="R29" s="8">
        <v>12671</v>
      </c>
      <c r="S29" s="8">
        <v>5018</v>
      </c>
      <c r="T29" s="8">
        <v>0</v>
      </c>
      <c r="U29" s="4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4">
        <v>0</v>
      </c>
      <c r="AB29" s="8">
        <v>0</v>
      </c>
      <c r="AC29" s="8">
        <v>0</v>
      </c>
      <c r="AD29" s="8">
        <v>0</v>
      </c>
      <c r="AE29" s="8">
        <v>0</v>
      </c>
      <c r="AF29" s="8">
        <v>91</v>
      </c>
      <c r="AG29" s="4">
        <v>37901549.68999999</v>
      </c>
      <c r="AH29" s="8">
        <v>24121</v>
      </c>
      <c r="AI29" s="8">
        <v>11677</v>
      </c>
      <c r="AJ29" s="8">
        <v>12444</v>
      </c>
      <c r="AK29" s="8">
        <v>5202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</row>
    <row r="30" spans="1:43" ht="15.75" thickBot="1" x14ac:dyDescent="0.3">
      <c r="A30" s="20" t="s">
        <v>52</v>
      </c>
      <c r="B30" s="19" t="s">
        <v>53</v>
      </c>
      <c r="C30" s="4">
        <v>88822437</v>
      </c>
      <c r="D30" s="4">
        <v>0</v>
      </c>
      <c r="E30" s="4">
        <v>0</v>
      </c>
      <c r="F30" s="4">
        <v>88822437</v>
      </c>
      <c r="G30" s="4">
        <v>84533756.049999967</v>
      </c>
      <c r="H30" s="8">
        <v>18</v>
      </c>
      <c r="I30" s="4">
        <v>20709292.780000001</v>
      </c>
      <c r="J30" s="8">
        <v>3813</v>
      </c>
      <c r="K30" s="8">
        <v>1913</v>
      </c>
      <c r="L30" s="8">
        <v>1900</v>
      </c>
      <c r="M30" s="8">
        <v>739</v>
      </c>
      <c r="N30" s="8">
        <v>10</v>
      </c>
      <c r="O30" s="4">
        <v>10840102.670000002</v>
      </c>
      <c r="P30" s="8">
        <v>2946</v>
      </c>
      <c r="Q30" s="8">
        <v>1473</v>
      </c>
      <c r="R30" s="8">
        <v>1473</v>
      </c>
      <c r="S30" s="8">
        <v>588</v>
      </c>
      <c r="T30" s="8">
        <v>0</v>
      </c>
      <c r="U30" s="4">
        <v>0</v>
      </c>
      <c r="V30" s="8">
        <v>0</v>
      </c>
      <c r="W30" s="8">
        <v>0</v>
      </c>
      <c r="X30" s="8">
        <v>0</v>
      </c>
      <c r="Y30" s="8">
        <v>0</v>
      </c>
      <c r="Z30" s="8">
        <v>2</v>
      </c>
      <c r="AA30" s="4">
        <v>1715459.43</v>
      </c>
      <c r="AB30" s="8">
        <v>154</v>
      </c>
      <c r="AC30" s="8">
        <v>79</v>
      </c>
      <c r="AD30" s="8">
        <v>75</v>
      </c>
      <c r="AE30" s="8">
        <v>30</v>
      </c>
      <c r="AF30" s="8">
        <v>6</v>
      </c>
      <c r="AG30" s="4">
        <v>8153730.6799999997</v>
      </c>
      <c r="AH30" s="8">
        <v>713</v>
      </c>
      <c r="AI30" s="8">
        <v>361</v>
      </c>
      <c r="AJ30" s="8">
        <v>352</v>
      </c>
      <c r="AK30" s="8">
        <v>121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</row>
    <row r="31" spans="1:43" ht="15.75" thickBot="1" x14ac:dyDescent="0.3">
      <c r="A31" s="20" t="s">
        <v>54</v>
      </c>
      <c r="B31" s="19" t="s">
        <v>55</v>
      </c>
      <c r="C31" s="4">
        <v>57736279</v>
      </c>
      <c r="D31" s="4">
        <v>0</v>
      </c>
      <c r="E31" s="4">
        <v>0</v>
      </c>
      <c r="F31" s="4">
        <v>57736279</v>
      </c>
      <c r="G31" s="4">
        <v>55957990.600000001</v>
      </c>
      <c r="H31" s="8">
        <v>0</v>
      </c>
      <c r="I31" s="4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4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4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4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4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</row>
    <row r="32" spans="1:43" ht="15.75" thickBot="1" x14ac:dyDescent="0.3">
      <c r="A32" s="20" t="s">
        <v>56</v>
      </c>
      <c r="B32" s="19" t="s">
        <v>57</v>
      </c>
      <c r="C32" s="4">
        <v>137569103</v>
      </c>
      <c r="D32" s="4">
        <v>0</v>
      </c>
      <c r="E32" s="4">
        <v>0</v>
      </c>
      <c r="F32" s="4">
        <v>137569103</v>
      </c>
      <c r="G32" s="4">
        <v>131414307.77000001</v>
      </c>
      <c r="H32" s="8">
        <v>15</v>
      </c>
      <c r="I32" s="4">
        <v>108579302.14000002</v>
      </c>
      <c r="J32" s="8">
        <v>144945</v>
      </c>
      <c r="K32" s="8">
        <v>70593</v>
      </c>
      <c r="L32" s="8">
        <v>74352</v>
      </c>
      <c r="M32" s="8">
        <v>36237</v>
      </c>
      <c r="N32" s="8">
        <v>7</v>
      </c>
      <c r="O32" s="4">
        <v>78174080.140000001</v>
      </c>
      <c r="P32" s="8">
        <v>117203</v>
      </c>
      <c r="Q32" s="8">
        <v>56892</v>
      </c>
      <c r="R32" s="8">
        <v>60311</v>
      </c>
      <c r="S32" s="8">
        <v>29301</v>
      </c>
      <c r="T32" s="8">
        <v>0</v>
      </c>
      <c r="U32" s="4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4">
        <v>0</v>
      </c>
      <c r="AB32" s="8">
        <v>0</v>
      </c>
      <c r="AC32" s="8">
        <v>0</v>
      </c>
      <c r="AD32" s="8">
        <v>0</v>
      </c>
      <c r="AE32" s="8">
        <v>0</v>
      </c>
      <c r="AF32" s="8">
        <v>8</v>
      </c>
      <c r="AG32" s="4">
        <v>30405222.000000004</v>
      </c>
      <c r="AH32" s="8">
        <v>27742</v>
      </c>
      <c r="AI32" s="8">
        <v>13701</v>
      </c>
      <c r="AJ32" s="8">
        <v>14041</v>
      </c>
      <c r="AK32" s="8">
        <v>6936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</row>
    <row r="33" spans="1:43" ht="15.75" thickBot="1" x14ac:dyDescent="0.3">
      <c r="A33" s="20" t="s">
        <v>58</v>
      </c>
      <c r="B33" s="19" t="s">
        <v>59</v>
      </c>
      <c r="C33" s="4">
        <v>91614050</v>
      </c>
      <c r="D33" s="4">
        <v>0</v>
      </c>
      <c r="E33" s="4">
        <v>0</v>
      </c>
      <c r="F33" s="4">
        <v>91614050</v>
      </c>
      <c r="G33" s="4">
        <v>55533861.999999993</v>
      </c>
      <c r="H33" s="8">
        <v>36</v>
      </c>
      <c r="I33" s="4">
        <v>34328615.059999995</v>
      </c>
      <c r="J33" s="8">
        <v>11938</v>
      </c>
      <c r="K33" s="8">
        <v>5194</v>
      </c>
      <c r="L33" s="8">
        <v>6744</v>
      </c>
      <c r="M33" s="8">
        <v>2590</v>
      </c>
      <c r="N33" s="8">
        <v>20</v>
      </c>
      <c r="O33" s="4">
        <v>27157549.059999995</v>
      </c>
      <c r="P33" s="8">
        <v>8306</v>
      </c>
      <c r="Q33" s="8">
        <v>3500</v>
      </c>
      <c r="R33" s="8">
        <v>4806</v>
      </c>
      <c r="S33" s="8">
        <v>1781</v>
      </c>
      <c r="T33" s="8">
        <v>0</v>
      </c>
      <c r="U33" s="4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4">
        <v>0</v>
      </c>
      <c r="AB33" s="8">
        <v>0</v>
      </c>
      <c r="AC33" s="8">
        <v>0</v>
      </c>
      <c r="AD33" s="8">
        <v>0</v>
      </c>
      <c r="AE33" s="8">
        <v>0</v>
      </c>
      <c r="AF33" s="8">
        <v>15</v>
      </c>
      <c r="AG33" s="4">
        <v>7171065.9999999991</v>
      </c>
      <c r="AH33" s="8">
        <v>3632</v>
      </c>
      <c r="AI33" s="8">
        <v>1694</v>
      </c>
      <c r="AJ33" s="8">
        <v>1938</v>
      </c>
      <c r="AK33" s="8">
        <v>809</v>
      </c>
      <c r="AL33" s="8">
        <v>1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</row>
    <row r="34" spans="1:43" ht="15.75" thickBot="1" x14ac:dyDescent="0.3">
      <c r="A34" s="20" t="s">
        <v>60</v>
      </c>
      <c r="B34" s="19" t="s">
        <v>61</v>
      </c>
      <c r="C34" s="4">
        <v>64604315</v>
      </c>
      <c r="D34" s="4">
        <v>0</v>
      </c>
      <c r="E34" s="4">
        <v>0</v>
      </c>
      <c r="F34" s="4">
        <v>64604315</v>
      </c>
      <c r="G34" s="4">
        <v>62666206.910000056</v>
      </c>
      <c r="H34" s="8">
        <v>387</v>
      </c>
      <c r="I34" s="4">
        <v>24559897.030000031</v>
      </c>
      <c r="J34" s="8">
        <v>25474</v>
      </c>
      <c r="K34" s="8">
        <v>13266</v>
      </c>
      <c r="L34" s="8">
        <v>12208</v>
      </c>
      <c r="M34" s="8">
        <v>17963</v>
      </c>
      <c r="N34" s="8">
        <v>200</v>
      </c>
      <c r="O34" s="4">
        <v>23074052.910000015</v>
      </c>
      <c r="P34" s="8">
        <v>14535</v>
      </c>
      <c r="Q34" s="8">
        <v>7621</v>
      </c>
      <c r="R34" s="8">
        <v>6914</v>
      </c>
      <c r="S34" s="8">
        <v>3000</v>
      </c>
      <c r="T34" s="8">
        <v>0</v>
      </c>
      <c r="U34" s="4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4">
        <v>0</v>
      </c>
      <c r="AB34" s="8">
        <v>0</v>
      </c>
      <c r="AC34" s="8">
        <v>0</v>
      </c>
      <c r="AD34" s="8">
        <v>0</v>
      </c>
      <c r="AE34" s="8">
        <v>0</v>
      </c>
      <c r="AF34" s="8">
        <v>187</v>
      </c>
      <c r="AG34" s="4">
        <v>1485844.1199999996</v>
      </c>
      <c r="AH34" s="8">
        <v>10939</v>
      </c>
      <c r="AI34" s="8">
        <v>5645</v>
      </c>
      <c r="AJ34" s="8">
        <v>5294</v>
      </c>
      <c r="AK34" s="8">
        <v>14963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</row>
    <row r="35" spans="1:43" ht="15.75" thickBot="1" x14ac:dyDescent="0.3">
      <c r="A35" s="20" t="s">
        <v>62</v>
      </c>
      <c r="B35" s="19" t="s">
        <v>63</v>
      </c>
      <c r="C35" s="4">
        <v>722607924</v>
      </c>
      <c r="D35" s="4">
        <v>0</v>
      </c>
      <c r="E35" s="4">
        <v>0</v>
      </c>
      <c r="F35" s="4">
        <v>722607924</v>
      </c>
      <c r="G35" s="4">
        <v>632182247.24000001</v>
      </c>
      <c r="H35" s="8">
        <v>10</v>
      </c>
      <c r="I35" s="4">
        <v>25000000</v>
      </c>
      <c r="J35" s="8">
        <v>37966</v>
      </c>
      <c r="K35" s="8">
        <v>18385</v>
      </c>
      <c r="L35" s="8">
        <v>19581</v>
      </c>
      <c r="M35" s="8">
        <v>9048</v>
      </c>
      <c r="N35" s="8">
        <v>4</v>
      </c>
      <c r="O35" s="4">
        <v>3966486</v>
      </c>
      <c r="P35" s="8">
        <v>8653</v>
      </c>
      <c r="Q35" s="8">
        <v>4223</v>
      </c>
      <c r="R35" s="8">
        <v>4430</v>
      </c>
      <c r="S35" s="8">
        <v>2131</v>
      </c>
      <c r="T35" s="8">
        <v>0</v>
      </c>
      <c r="U35" s="4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4">
        <v>0</v>
      </c>
      <c r="AB35" s="8">
        <v>0</v>
      </c>
      <c r="AC35" s="8">
        <v>0</v>
      </c>
      <c r="AD35" s="8">
        <v>0</v>
      </c>
      <c r="AE35" s="8">
        <v>0</v>
      </c>
      <c r="AF35" s="8">
        <v>5</v>
      </c>
      <c r="AG35" s="4">
        <v>19753514</v>
      </c>
      <c r="AH35" s="8">
        <v>16009</v>
      </c>
      <c r="AI35" s="8">
        <v>7570</v>
      </c>
      <c r="AJ35" s="8">
        <v>8439</v>
      </c>
      <c r="AK35" s="8">
        <v>4739</v>
      </c>
      <c r="AL35" s="8">
        <v>1</v>
      </c>
      <c r="AM35" s="8">
        <v>1280000</v>
      </c>
      <c r="AN35" s="8">
        <v>13304</v>
      </c>
      <c r="AO35" s="8">
        <v>6592</v>
      </c>
      <c r="AP35" s="8">
        <v>6712</v>
      </c>
      <c r="AQ35" s="8">
        <v>2178</v>
      </c>
    </row>
    <row r="36" spans="1:43" ht="15.75" thickBot="1" x14ac:dyDescent="0.3">
      <c r="A36" s="20" t="s">
        <v>65</v>
      </c>
      <c r="B36" s="19" t="s">
        <v>66</v>
      </c>
      <c r="C36" s="4">
        <v>165461704</v>
      </c>
      <c r="D36" s="4">
        <v>0</v>
      </c>
      <c r="E36" s="4">
        <v>0</v>
      </c>
      <c r="F36" s="4">
        <v>165461704</v>
      </c>
      <c r="G36" s="4">
        <v>79421333.269999951</v>
      </c>
      <c r="H36" s="8">
        <v>8</v>
      </c>
      <c r="I36" s="4">
        <v>10165941.9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4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4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4">
        <v>0</v>
      </c>
      <c r="AB36" s="8">
        <v>0</v>
      </c>
      <c r="AC36" s="8">
        <v>0</v>
      </c>
      <c r="AD36" s="8">
        <v>0</v>
      </c>
      <c r="AE36" s="8">
        <v>0</v>
      </c>
      <c r="AF36" s="8">
        <v>8</v>
      </c>
      <c r="AG36" s="4">
        <v>10165941.9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</row>
    <row r="37" spans="1:43" ht="15.75" thickBot="1" x14ac:dyDescent="0.3">
      <c r="A37" s="20" t="s">
        <v>67</v>
      </c>
      <c r="B37" s="19" t="s">
        <v>68</v>
      </c>
      <c r="C37" s="4">
        <v>100431234</v>
      </c>
      <c r="D37" s="4">
        <v>0</v>
      </c>
      <c r="E37" s="4">
        <v>0</v>
      </c>
      <c r="F37" s="4">
        <v>100431234</v>
      </c>
      <c r="G37" s="4">
        <v>100493086.48999991</v>
      </c>
      <c r="H37" s="8">
        <v>348</v>
      </c>
      <c r="I37" s="4">
        <v>31762116.190000009</v>
      </c>
      <c r="J37" s="8">
        <v>380475</v>
      </c>
      <c r="K37" s="8">
        <v>132342</v>
      </c>
      <c r="L37" s="8">
        <v>248133</v>
      </c>
      <c r="M37" s="8">
        <v>83</v>
      </c>
      <c r="N37" s="8">
        <v>192</v>
      </c>
      <c r="O37" s="4">
        <v>15439850.169999998</v>
      </c>
      <c r="P37" s="8">
        <v>28405</v>
      </c>
      <c r="Q37" s="8">
        <v>13897</v>
      </c>
      <c r="R37" s="8">
        <v>14508</v>
      </c>
      <c r="S37" s="8">
        <v>83</v>
      </c>
      <c r="T37" s="8">
        <v>4</v>
      </c>
      <c r="U37" s="4">
        <v>442752.01</v>
      </c>
      <c r="V37" s="8">
        <v>312</v>
      </c>
      <c r="W37" s="8">
        <v>145</v>
      </c>
      <c r="X37" s="8">
        <v>167</v>
      </c>
      <c r="Y37" s="8">
        <v>0</v>
      </c>
      <c r="Z37" s="8">
        <v>19</v>
      </c>
      <c r="AA37" s="4">
        <v>3645246.9700000007</v>
      </c>
      <c r="AB37" s="8">
        <v>14787</v>
      </c>
      <c r="AC37" s="8">
        <v>6850</v>
      </c>
      <c r="AD37" s="8">
        <v>7937</v>
      </c>
      <c r="AE37" s="8">
        <v>0</v>
      </c>
      <c r="AF37" s="8">
        <v>133</v>
      </c>
      <c r="AG37" s="4">
        <v>12234267.040000001</v>
      </c>
      <c r="AH37" s="8">
        <v>336971</v>
      </c>
      <c r="AI37" s="8">
        <v>111450</v>
      </c>
      <c r="AJ37" s="8">
        <v>225521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</row>
  </sheetData>
  <mergeCells count="8">
    <mergeCell ref="AL3:AQ3"/>
    <mergeCell ref="A1:AQ1"/>
    <mergeCell ref="H2:AQ2"/>
    <mergeCell ref="AF3:AK3"/>
    <mergeCell ref="N3:S3"/>
    <mergeCell ref="T3:Y3"/>
    <mergeCell ref="Z3:AE3"/>
    <mergeCell ref="H3:M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A6" sqref="A6:XFD37"/>
    </sheetView>
  </sheetViews>
  <sheetFormatPr baseColWidth="10" defaultRowHeight="15" x14ac:dyDescent="0.25"/>
  <cols>
    <col min="1" max="1" width="4.5703125" customWidth="1"/>
    <col min="2" max="3" width="21.42578125" customWidth="1"/>
    <col min="4" max="5" width="17" customWidth="1"/>
    <col min="6" max="6" width="16.7109375" bestFit="1" customWidth="1"/>
    <col min="7" max="7" width="16.7109375" customWidth="1"/>
    <col min="8" max="8" width="18" bestFit="1" customWidth="1"/>
    <col min="9" max="9" width="18" customWidth="1"/>
    <col min="10" max="10" width="16.85546875" bestFit="1" customWidth="1"/>
    <col min="11" max="11" width="15.140625" bestFit="1" customWidth="1"/>
    <col min="12" max="12" width="18" customWidth="1"/>
    <col min="13" max="13" width="4" bestFit="1" customWidth="1"/>
  </cols>
  <sheetData>
    <row r="1" spans="1:12" x14ac:dyDescent="0.25">
      <c r="A1" s="45" t="s">
        <v>82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5.75" thickBot="1" x14ac:dyDescent="0.3">
      <c r="A2" s="2"/>
      <c r="B2" s="2"/>
      <c r="C2" s="2"/>
      <c r="D2" s="43" t="s">
        <v>78</v>
      </c>
      <c r="E2" s="44"/>
      <c r="F2" s="44"/>
      <c r="G2" s="44"/>
      <c r="H2" s="44"/>
      <c r="I2" s="44"/>
      <c r="J2" s="44"/>
      <c r="K2" s="44"/>
      <c r="L2" s="44"/>
    </row>
    <row r="3" spans="1:12" ht="30.75" customHeight="1" thickBot="1" x14ac:dyDescent="0.3">
      <c r="A3" s="2"/>
      <c r="B3" s="2"/>
      <c r="C3" s="27" t="s">
        <v>7</v>
      </c>
      <c r="D3" s="33"/>
      <c r="E3" s="27" t="s">
        <v>79</v>
      </c>
      <c r="F3" s="33"/>
      <c r="G3" s="27" t="s">
        <v>13</v>
      </c>
      <c r="H3" s="33"/>
      <c r="I3" s="34" t="s">
        <v>84</v>
      </c>
      <c r="J3" s="36"/>
      <c r="K3" s="39" t="s">
        <v>85</v>
      </c>
      <c r="L3" s="41" t="s">
        <v>86</v>
      </c>
    </row>
    <row r="4" spans="1:12" ht="15.75" thickBot="1" x14ac:dyDescent="0.3">
      <c r="A4" s="2"/>
      <c r="B4" s="37" t="s">
        <v>81</v>
      </c>
      <c r="C4" s="7" t="s">
        <v>87</v>
      </c>
      <c r="D4" s="7" t="s">
        <v>88</v>
      </c>
      <c r="E4" s="7" t="s">
        <v>87</v>
      </c>
      <c r="F4" s="7" t="s">
        <v>88</v>
      </c>
      <c r="G4" s="7" t="s">
        <v>87</v>
      </c>
      <c r="H4" s="7" t="s">
        <v>88</v>
      </c>
      <c r="I4" s="10" t="s">
        <v>87</v>
      </c>
      <c r="J4" s="6" t="s">
        <v>88</v>
      </c>
      <c r="K4" s="40"/>
      <c r="L4" s="42"/>
    </row>
    <row r="5" spans="1:12" ht="15.75" thickBot="1" x14ac:dyDescent="0.3">
      <c r="A5" s="2" t="s">
        <v>80</v>
      </c>
      <c r="B5" s="38"/>
      <c r="C5" s="9">
        <f>SUM(C6:C37)</f>
        <v>7503</v>
      </c>
      <c r="D5" s="5">
        <f>SUM(D6:D37)</f>
        <v>4455258184.000001</v>
      </c>
      <c r="E5" s="9">
        <f>SUM(E6:E37)</f>
        <v>689</v>
      </c>
      <c r="F5" s="5">
        <f t="shared" ref="F5:L5" si="0">SUM(F6:F37)</f>
        <v>97077923.870000005</v>
      </c>
      <c r="G5" s="9">
        <f>SUM(G6:G37)</f>
        <v>160</v>
      </c>
      <c r="H5" s="5">
        <f t="shared" si="0"/>
        <v>55282949.520000003</v>
      </c>
      <c r="I5" s="10">
        <f t="shared" si="0"/>
        <v>8352</v>
      </c>
      <c r="J5" s="6">
        <f t="shared" si="0"/>
        <v>4607619057.3899994</v>
      </c>
      <c r="K5" s="5">
        <f t="shared" si="0"/>
        <v>24779131.219999999</v>
      </c>
      <c r="L5" s="6">
        <f t="shared" si="0"/>
        <v>4632398188.6099997</v>
      </c>
    </row>
    <row r="6" spans="1:12" ht="15.75" thickBot="1" x14ac:dyDescent="0.3">
      <c r="A6" s="3" t="s">
        <v>0</v>
      </c>
      <c r="B6" s="3" t="s">
        <v>1</v>
      </c>
      <c r="C6" s="8">
        <v>10</v>
      </c>
      <c r="D6" s="4">
        <v>22624402</v>
      </c>
      <c r="E6" s="8">
        <v>0</v>
      </c>
      <c r="F6" s="4">
        <v>0</v>
      </c>
      <c r="G6" s="8">
        <v>0</v>
      </c>
      <c r="H6" s="4">
        <v>0</v>
      </c>
      <c r="I6" s="8">
        <v>10</v>
      </c>
      <c r="J6" s="4">
        <v>22624402</v>
      </c>
      <c r="K6" s="4">
        <v>318000</v>
      </c>
      <c r="L6" s="4">
        <v>22942402</v>
      </c>
    </row>
    <row r="7" spans="1:12" ht="15.75" thickBot="1" x14ac:dyDescent="0.3">
      <c r="A7" s="3" t="s">
        <v>5</v>
      </c>
      <c r="B7" s="3" t="s">
        <v>6</v>
      </c>
      <c r="C7" s="8">
        <v>59</v>
      </c>
      <c r="D7" s="4">
        <v>35360883.170000002</v>
      </c>
      <c r="E7" s="8">
        <v>0</v>
      </c>
      <c r="F7" s="4">
        <v>0</v>
      </c>
      <c r="G7" s="8">
        <v>0</v>
      </c>
      <c r="H7" s="4">
        <v>0</v>
      </c>
      <c r="I7" s="8">
        <v>59</v>
      </c>
      <c r="J7" s="4">
        <v>35360883.170000002</v>
      </c>
      <c r="K7" s="4">
        <v>326778.93</v>
      </c>
      <c r="L7" s="4">
        <v>35687662.100000001</v>
      </c>
    </row>
    <row r="8" spans="1:12" ht="15.75" thickBot="1" x14ac:dyDescent="0.3">
      <c r="A8" s="3" t="s">
        <v>9</v>
      </c>
      <c r="B8" s="3" t="s">
        <v>10</v>
      </c>
      <c r="C8" s="8">
        <v>1</v>
      </c>
      <c r="D8" s="4">
        <v>13108618</v>
      </c>
      <c r="E8" s="8">
        <v>0</v>
      </c>
      <c r="F8" s="4">
        <v>0</v>
      </c>
      <c r="G8" s="8">
        <v>0</v>
      </c>
      <c r="H8" s="4">
        <v>0</v>
      </c>
      <c r="I8" s="8">
        <v>1</v>
      </c>
      <c r="J8" s="4">
        <v>13108618</v>
      </c>
      <c r="K8" s="4">
        <v>0</v>
      </c>
      <c r="L8" s="4">
        <v>13108618</v>
      </c>
    </row>
    <row r="9" spans="1:12" ht="15.75" thickBot="1" x14ac:dyDescent="0.3">
      <c r="A9" s="3" t="s">
        <v>11</v>
      </c>
      <c r="B9" s="3" t="s">
        <v>12</v>
      </c>
      <c r="C9" s="8">
        <v>43</v>
      </c>
      <c r="D9" s="4">
        <v>62139901</v>
      </c>
      <c r="E9" s="8">
        <v>0</v>
      </c>
      <c r="F9" s="4">
        <v>0</v>
      </c>
      <c r="G9" s="8">
        <v>0</v>
      </c>
      <c r="H9" s="4">
        <v>0</v>
      </c>
      <c r="I9" s="8">
        <v>43</v>
      </c>
      <c r="J9" s="4">
        <v>62139901</v>
      </c>
      <c r="K9" s="4">
        <v>0</v>
      </c>
      <c r="L9" s="4">
        <v>62139901</v>
      </c>
    </row>
    <row r="10" spans="1:12" ht="15.75" thickBot="1" x14ac:dyDescent="0.3">
      <c r="A10" s="3" t="s">
        <v>14</v>
      </c>
      <c r="B10" s="3" t="s">
        <v>72</v>
      </c>
      <c r="C10" s="8">
        <v>169</v>
      </c>
      <c r="D10" s="4">
        <v>35353921.830000006</v>
      </c>
      <c r="E10" s="8">
        <v>2</v>
      </c>
      <c r="F10" s="4">
        <v>116447</v>
      </c>
      <c r="G10" s="8">
        <v>0</v>
      </c>
      <c r="H10" s="4">
        <v>0</v>
      </c>
      <c r="I10" s="8">
        <v>171</v>
      </c>
      <c r="J10" s="4">
        <v>35470368.830000006</v>
      </c>
      <c r="K10" s="4">
        <v>0</v>
      </c>
      <c r="L10" s="4">
        <v>35470368.830000006</v>
      </c>
    </row>
    <row r="11" spans="1:12" ht="15.75" thickBot="1" x14ac:dyDescent="0.3">
      <c r="A11" s="3" t="s">
        <v>18</v>
      </c>
      <c r="B11" s="3" t="s">
        <v>19</v>
      </c>
      <c r="C11" s="8">
        <v>21</v>
      </c>
      <c r="D11" s="4">
        <v>11225352.820000002</v>
      </c>
      <c r="E11" s="8">
        <v>13</v>
      </c>
      <c r="F11" s="4">
        <v>1770045.83</v>
      </c>
      <c r="G11" s="8">
        <v>0</v>
      </c>
      <c r="H11" s="4">
        <v>0</v>
      </c>
      <c r="I11" s="8">
        <v>34</v>
      </c>
      <c r="J11" s="4">
        <v>12995398.650000004</v>
      </c>
      <c r="K11" s="4">
        <v>0</v>
      </c>
      <c r="L11" s="4">
        <v>12995398.650000004</v>
      </c>
    </row>
    <row r="12" spans="1:12" ht="15.75" thickBot="1" x14ac:dyDescent="0.3">
      <c r="A12" s="3" t="s">
        <v>20</v>
      </c>
      <c r="B12" s="3" t="s">
        <v>21</v>
      </c>
      <c r="C12" s="8">
        <v>956</v>
      </c>
      <c r="D12" s="4">
        <v>881559959.55000079</v>
      </c>
      <c r="E12" s="8">
        <v>0</v>
      </c>
      <c r="F12" s="4">
        <v>0</v>
      </c>
      <c r="G12" s="8">
        <v>0</v>
      </c>
      <c r="H12" s="4">
        <v>0</v>
      </c>
      <c r="I12" s="8">
        <v>956</v>
      </c>
      <c r="J12" s="4">
        <v>881559959.55000067</v>
      </c>
      <c r="K12" s="4">
        <v>0</v>
      </c>
      <c r="L12" s="4">
        <v>881559959.55000067</v>
      </c>
    </row>
    <row r="13" spans="1:12" ht="15.75" thickBot="1" x14ac:dyDescent="0.3">
      <c r="A13" s="3" t="s">
        <v>23</v>
      </c>
      <c r="B13" s="3" t="s">
        <v>24</v>
      </c>
      <c r="C13" s="8">
        <v>218</v>
      </c>
      <c r="D13" s="4">
        <v>115469822.68000013</v>
      </c>
      <c r="E13" s="8">
        <v>39</v>
      </c>
      <c r="F13" s="4">
        <v>10635267.869999995</v>
      </c>
      <c r="G13" s="8">
        <v>0</v>
      </c>
      <c r="H13" s="4">
        <v>0</v>
      </c>
      <c r="I13" s="8">
        <v>257</v>
      </c>
      <c r="J13" s="4">
        <v>126105090.55000016</v>
      </c>
      <c r="K13" s="4">
        <v>0</v>
      </c>
      <c r="L13" s="4">
        <v>126105090.55000016</v>
      </c>
    </row>
    <row r="14" spans="1:12" ht="15.75" thickBot="1" x14ac:dyDescent="0.3">
      <c r="A14" s="3" t="s">
        <v>25</v>
      </c>
      <c r="B14" s="3" t="s">
        <v>26</v>
      </c>
      <c r="C14" s="8">
        <v>15</v>
      </c>
      <c r="D14" s="4">
        <v>63294915.489999995</v>
      </c>
      <c r="E14" s="8">
        <v>0</v>
      </c>
      <c r="F14" s="4">
        <v>0</v>
      </c>
      <c r="G14" s="8">
        <v>5</v>
      </c>
      <c r="H14" s="4">
        <v>29649153.479999997</v>
      </c>
      <c r="I14" s="8">
        <v>20</v>
      </c>
      <c r="J14" s="4">
        <v>92944068.969999999</v>
      </c>
      <c r="K14" s="4">
        <v>0</v>
      </c>
      <c r="L14" s="4">
        <v>92944068.969999999</v>
      </c>
    </row>
    <row r="15" spans="1:12" ht="15.75" thickBot="1" x14ac:dyDescent="0.3">
      <c r="A15" s="3" t="s">
        <v>27</v>
      </c>
      <c r="B15" s="3" t="s">
        <v>28</v>
      </c>
      <c r="C15" s="8">
        <v>261</v>
      </c>
      <c r="D15" s="4">
        <v>84342052.980000019</v>
      </c>
      <c r="E15" s="8">
        <v>12</v>
      </c>
      <c r="F15" s="4">
        <v>3613082.77</v>
      </c>
      <c r="G15" s="8">
        <v>16</v>
      </c>
      <c r="H15" s="4">
        <v>4273958.5999999996</v>
      </c>
      <c r="I15" s="8">
        <v>289</v>
      </c>
      <c r="J15" s="4">
        <v>92229094.350000009</v>
      </c>
      <c r="K15" s="4">
        <v>0</v>
      </c>
      <c r="L15" s="4">
        <v>92229094.350000009</v>
      </c>
    </row>
    <row r="16" spans="1:12" ht="15.75" thickBot="1" x14ac:dyDescent="0.3">
      <c r="A16" s="3" t="s">
        <v>30</v>
      </c>
      <c r="B16" s="3" t="s">
        <v>31</v>
      </c>
      <c r="C16" s="8">
        <v>976</v>
      </c>
      <c r="D16" s="4">
        <v>254827803.29000002</v>
      </c>
      <c r="E16" s="8">
        <v>23</v>
      </c>
      <c r="F16" s="4">
        <v>1870090.1000000003</v>
      </c>
      <c r="G16" s="8">
        <v>114</v>
      </c>
      <c r="H16" s="4">
        <v>4362164.620000002</v>
      </c>
      <c r="I16" s="8">
        <v>1113</v>
      </c>
      <c r="J16" s="4">
        <v>261060058.01000008</v>
      </c>
      <c r="K16" s="4">
        <v>0</v>
      </c>
      <c r="L16" s="4">
        <v>261060058.01000008</v>
      </c>
    </row>
    <row r="17" spans="1:12" ht="15.75" thickBot="1" x14ac:dyDescent="0.3">
      <c r="A17" s="3" t="s">
        <v>69</v>
      </c>
      <c r="B17" s="3" t="s">
        <v>17</v>
      </c>
      <c r="C17" s="8">
        <v>0</v>
      </c>
      <c r="D17" s="4">
        <v>0</v>
      </c>
      <c r="E17" s="8">
        <v>0</v>
      </c>
      <c r="F17" s="4">
        <v>0</v>
      </c>
      <c r="G17" s="8">
        <v>0</v>
      </c>
      <c r="H17" s="4">
        <v>0</v>
      </c>
      <c r="I17" s="8">
        <v>0</v>
      </c>
      <c r="J17" s="4">
        <v>0</v>
      </c>
      <c r="K17" s="4">
        <v>0</v>
      </c>
      <c r="L17" s="4">
        <v>0</v>
      </c>
    </row>
    <row r="18" spans="1:12" ht="15.75" thickBot="1" x14ac:dyDescent="0.3">
      <c r="A18" s="3" t="s">
        <v>32</v>
      </c>
      <c r="B18" s="3" t="s">
        <v>29</v>
      </c>
      <c r="C18" s="8">
        <v>283</v>
      </c>
      <c r="D18" s="4">
        <v>159062650.40000001</v>
      </c>
      <c r="E18" s="8">
        <v>0</v>
      </c>
      <c r="F18" s="4">
        <v>0</v>
      </c>
      <c r="G18" s="8">
        <v>8</v>
      </c>
      <c r="H18" s="4">
        <v>2883590.61</v>
      </c>
      <c r="I18" s="8">
        <v>291</v>
      </c>
      <c r="J18" s="4">
        <v>161946241.01000005</v>
      </c>
      <c r="K18" s="4">
        <v>0</v>
      </c>
      <c r="L18" s="4">
        <v>161946241.01000005</v>
      </c>
    </row>
    <row r="19" spans="1:12" ht="15.75" thickBot="1" x14ac:dyDescent="0.3">
      <c r="A19" s="3" t="s">
        <v>33</v>
      </c>
      <c r="B19" s="3" t="s">
        <v>34</v>
      </c>
      <c r="C19" s="8">
        <v>126</v>
      </c>
      <c r="D19" s="4">
        <v>121280795.91000003</v>
      </c>
      <c r="E19" s="8">
        <v>24</v>
      </c>
      <c r="F19" s="4">
        <v>23461946.830000002</v>
      </c>
      <c r="G19" s="8">
        <v>1</v>
      </c>
      <c r="H19" s="4">
        <v>1630742</v>
      </c>
      <c r="I19" s="8">
        <v>151</v>
      </c>
      <c r="J19" s="4">
        <v>146373484.73999998</v>
      </c>
      <c r="K19" s="4">
        <v>0</v>
      </c>
      <c r="L19" s="4">
        <v>146373484.73999998</v>
      </c>
    </row>
    <row r="20" spans="1:12" ht="15.75" thickBot="1" x14ac:dyDescent="0.3">
      <c r="A20" s="3" t="s">
        <v>35</v>
      </c>
      <c r="B20" s="3" t="s">
        <v>73</v>
      </c>
      <c r="C20" s="8">
        <v>153</v>
      </c>
      <c r="D20" s="4">
        <v>441975927.40999997</v>
      </c>
      <c r="E20" s="8">
        <v>3</v>
      </c>
      <c r="F20" s="4">
        <v>4002432</v>
      </c>
      <c r="G20" s="8">
        <v>6</v>
      </c>
      <c r="H20" s="4">
        <v>8122908.0000000009</v>
      </c>
      <c r="I20" s="8">
        <v>162</v>
      </c>
      <c r="J20" s="4">
        <v>454101267.40999997</v>
      </c>
      <c r="K20" s="4">
        <v>338538.8</v>
      </c>
      <c r="L20" s="4">
        <v>454439806.20999998</v>
      </c>
    </row>
    <row r="21" spans="1:12" ht="15.75" thickBot="1" x14ac:dyDescent="0.3">
      <c r="A21" s="3" t="s">
        <v>70</v>
      </c>
      <c r="B21" s="3" t="s">
        <v>74</v>
      </c>
      <c r="C21" s="8">
        <v>0</v>
      </c>
      <c r="D21" s="4">
        <v>0</v>
      </c>
      <c r="E21" s="8">
        <v>0</v>
      </c>
      <c r="F21" s="4">
        <v>0</v>
      </c>
      <c r="G21" s="8">
        <v>0</v>
      </c>
      <c r="H21" s="4">
        <v>0</v>
      </c>
      <c r="I21" s="8">
        <v>0</v>
      </c>
      <c r="J21" s="4">
        <v>0</v>
      </c>
      <c r="K21" s="4">
        <v>0</v>
      </c>
      <c r="L21" s="4">
        <v>0</v>
      </c>
    </row>
    <row r="22" spans="1:12" ht="15.75" thickBot="1" x14ac:dyDescent="0.3">
      <c r="A22" s="3" t="s">
        <v>37</v>
      </c>
      <c r="B22" s="3" t="s">
        <v>16</v>
      </c>
      <c r="C22" s="8">
        <v>6</v>
      </c>
      <c r="D22" s="4">
        <v>4549690.3599999994</v>
      </c>
      <c r="E22" s="8">
        <v>0</v>
      </c>
      <c r="F22" s="4">
        <v>0</v>
      </c>
      <c r="G22" s="8">
        <v>0</v>
      </c>
      <c r="H22" s="4">
        <v>0</v>
      </c>
      <c r="I22" s="8">
        <v>6</v>
      </c>
      <c r="J22" s="4">
        <v>4549690.3599999994</v>
      </c>
      <c r="K22" s="4">
        <v>0</v>
      </c>
      <c r="L22" s="4">
        <v>4549690.3599999994</v>
      </c>
    </row>
    <row r="23" spans="1:12" ht="15.75" thickBot="1" x14ac:dyDescent="0.3">
      <c r="A23" s="3" t="s">
        <v>39</v>
      </c>
      <c r="B23" s="3" t="s">
        <v>40</v>
      </c>
      <c r="C23" s="8">
        <v>236</v>
      </c>
      <c r="D23" s="4">
        <v>62985249.489999995</v>
      </c>
      <c r="E23" s="8">
        <v>0</v>
      </c>
      <c r="F23" s="4">
        <v>0</v>
      </c>
      <c r="G23" s="8">
        <v>0</v>
      </c>
      <c r="H23" s="4">
        <v>0</v>
      </c>
      <c r="I23" s="8">
        <v>236</v>
      </c>
      <c r="J23" s="4">
        <v>62985249.489999995</v>
      </c>
      <c r="K23" s="4">
        <v>843970</v>
      </c>
      <c r="L23" s="4">
        <v>63829219.489999995</v>
      </c>
    </row>
    <row r="24" spans="1:12" ht="15.75" thickBot="1" x14ac:dyDescent="0.3">
      <c r="A24" s="3" t="s">
        <v>71</v>
      </c>
      <c r="B24" s="3" t="s">
        <v>75</v>
      </c>
      <c r="C24" s="8">
        <v>0</v>
      </c>
      <c r="D24" s="4">
        <v>0</v>
      </c>
      <c r="E24" s="8">
        <v>0</v>
      </c>
      <c r="F24" s="4">
        <v>0</v>
      </c>
      <c r="G24" s="8">
        <v>0</v>
      </c>
      <c r="H24" s="4">
        <v>0</v>
      </c>
      <c r="I24" s="8">
        <v>0</v>
      </c>
      <c r="J24" s="4">
        <v>0</v>
      </c>
      <c r="K24" s="4">
        <v>0</v>
      </c>
      <c r="L24" s="4">
        <v>0</v>
      </c>
    </row>
    <row r="25" spans="1:12" ht="15.75" thickBot="1" x14ac:dyDescent="0.3">
      <c r="A25" s="3" t="s">
        <v>41</v>
      </c>
      <c r="B25" s="3" t="s">
        <v>42</v>
      </c>
      <c r="C25" s="8">
        <v>311</v>
      </c>
      <c r="D25" s="4">
        <v>234220689.29999989</v>
      </c>
      <c r="E25" s="8">
        <v>0</v>
      </c>
      <c r="F25" s="4">
        <v>0</v>
      </c>
      <c r="G25" s="8">
        <v>0</v>
      </c>
      <c r="H25" s="4">
        <v>0</v>
      </c>
      <c r="I25" s="8">
        <v>311</v>
      </c>
      <c r="J25" s="4">
        <v>234220689.29999986</v>
      </c>
      <c r="K25" s="4">
        <v>0</v>
      </c>
      <c r="L25" s="4">
        <v>234220689.29999986</v>
      </c>
    </row>
    <row r="26" spans="1:12" ht="15.75" thickBot="1" x14ac:dyDescent="0.3">
      <c r="A26" s="3" t="s">
        <v>43</v>
      </c>
      <c r="B26" s="3" t="s">
        <v>44</v>
      </c>
      <c r="C26" s="8">
        <v>107</v>
      </c>
      <c r="D26" s="4">
        <v>397642133.15999985</v>
      </c>
      <c r="E26" s="8">
        <v>0</v>
      </c>
      <c r="F26" s="4">
        <v>0</v>
      </c>
      <c r="G26" s="8">
        <v>0</v>
      </c>
      <c r="H26" s="4">
        <v>0</v>
      </c>
      <c r="I26" s="8">
        <v>107</v>
      </c>
      <c r="J26" s="4">
        <v>397642133.15999991</v>
      </c>
      <c r="K26" s="4">
        <v>5594328.1699999999</v>
      </c>
      <c r="L26" s="4">
        <v>403236461.32999992</v>
      </c>
    </row>
    <row r="27" spans="1:12" ht="15.75" thickBot="1" x14ac:dyDescent="0.3">
      <c r="A27" s="3" t="s">
        <v>45</v>
      </c>
      <c r="B27" s="3" t="s">
        <v>76</v>
      </c>
      <c r="C27" s="8">
        <v>20</v>
      </c>
      <c r="D27" s="4">
        <v>68809684</v>
      </c>
      <c r="E27" s="8">
        <v>0</v>
      </c>
      <c r="F27" s="4">
        <v>0</v>
      </c>
      <c r="G27" s="8">
        <v>0</v>
      </c>
      <c r="H27" s="4">
        <v>0</v>
      </c>
      <c r="I27" s="8">
        <v>20</v>
      </c>
      <c r="J27" s="4">
        <v>68809684</v>
      </c>
      <c r="K27" s="4">
        <v>0</v>
      </c>
      <c r="L27" s="4">
        <v>68809684</v>
      </c>
    </row>
    <row r="28" spans="1:12" ht="15.75" thickBot="1" x14ac:dyDescent="0.3">
      <c r="A28" s="3" t="s">
        <v>47</v>
      </c>
      <c r="B28" s="3" t="s">
        <v>48</v>
      </c>
      <c r="C28" s="8">
        <v>91</v>
      </c>
      <c r="D28" s="4">
        <v>59249214.760000005</v>
      </c>
      <c r="E28" s="8">
        <v>0</v>
      </c>
      <c r="F28" s="4">
        <v>0</v>
      </c>
      <c r="G28" s="8">
        <v>0</v>
      </c>
      <c r="H28" s="4">
        <v>0</v>
      </c>
      <c r="I28" s="8">
        <v>91</v>
      </c>
      <c r="J28" s="4">
        <v>59249214.760000005</v>
      </c>
      <c r="K28" s="4">
        <v>291553.81</v>
      </c>
      <c r="L28" s="4">
        <v>59540768.570000008</v>
      </c>
    </row>
    <row r="29" spans="1:12" ht="15.75" thickBot="1" x14ac:dyDescent="0.3">
      <c r="A29" s="3" t="s">
        <v>49</v>
      </c>
      <c r="B29" s="3" t="s">
        <v>51</v>
      </c>
      <c r="C29" s="8">
        <v>402</v>
      </c>
      <c r="D29" s="4">
        <v>176465092.57999995</v>
      </c>
      <c r="E29" s="8">
        <v>3</v>
      </c>
      <c r="F29" s="4">
        <v>1799405</v>
      </c>
      <c r="G29" s="8">
        <v>5</v>
      </c>
      <c r="H29" s="4">
        <v>1676272.17</v>
      </c>
      <c r="I29" s="8">
        <v>410</v>
      </c>
      <c r="J29" s="4">
        <v>179940769.75</v>
      </c>
      <c r="K29" s="4">
        <v>3730368.25</v>
      </c>
      <c r="L29" s="4">
        <v>183671138</v>
      </c>
    </row>
    <row r="30" spans="1:12" ht="15.75" thickBot="1" x14ac:dyDescent="0.3">
      <c r="A30" s="3" t="s">
        <v>52</v>
      </c>
      <c r="B30" s="3" t="s">
        <v>53</v>
      </c>
      <c r="C30" s="8">
        <v>215</v>
      </c>
      <c r="D30" s="4">
        <v>84533756.049999967</v>
      </c>
      <c r="E30" s="8">
        <v>0</v>
      </c>
      <c r="F30" s="4">
        <v>0</v>
      </c>
      <c r="G30" s="8">
        <v>0</v>
      </c>
      <c r="H30" s="4">
        <v>0</v>
      </c>
      <c r="I30" s="8">
        <v>215</v>
      </c>
      <c r="J30" s="4">
        <v>84533756.049999967</v>
      </c>
      <c r="K30" s="4">
        <v>0</v>
      </c>
      <c r="L30" s="4">
        <v>84533756.049999967</v>
      </c>
    </row>
    <row r="31" spans="1:12" ht="15.75" thickBot="1" x14ac:dyDescent="0.3">
      <c r="A31" s="3" t="s">
        <v>54</v>
      </c>
      <c r="B31" s="3" t="s">
        <v>55</v>
      </c>
      <c r="C31" s="8">
        <v>25</v>
      </c>
      <c r="D31" s="4">
        <v>50137990.600000001</v>
      </c>
      <c r="E31" s="8">
        <v>1</v>
      </c>
      <c r="F31" s="4">
        <v>5820000</v>
      </c>
      <c r="G31" s="8">
        <v>0</v>
      </c>
      <c r="H31" s="4">
        <v>0</v>
      </c>
      <c r="I31" s="8">
        <v>26</v>
      </c>
      <c r="J31" s="4">
        <v>55957990.600000001</v>
      </c>
      <c r="K31" s="4">
        <v>1429088.4</v>
      </c>
      <c r="L31" s="4">
        <v>57387079</v>
      </c>
    </row>
    <row r="32" spans="1:12" ht="15.75" thickBot="1" x14ac:dyDescent="0.3">
      <c r="A32" s="3" t="s">
        <v>56</v>
      </c>
      <c r="B32" s="3" t="s">
        <v>57</v>
      </c>
      <c r="C32" s="8">
        <v>60</v>
      </c>
      <c r="D32" s="4">
        <v>125862187.77</v>
      </c>
      <c r="E32" s="8">
        <v>10</v>
      </c>
      <c r="F32" s="4">
        <v>5552120</v>
      </c>
      <c r="G32" s="8">
        <v>0</v>
      </c>
      <c r="H32" s="4">
        <v>0</v>
      </c>
      <c r="I32" s="8">
        <v>70</v>
      </c>
      <c r="J32" s="4">
        <v>131414307.77000001</v>
      </c>
      <c r="K32" s="4">
        <v>0</v>
      </c>
      <c r="L32" s="4">
        <v>131414307.77000001</v>
      </c>
    </row>
    <row r="33" spans="1:13" ht="15.75" thickBot="1" x14ac:dyDescent="0.3">
      <c r="A33" s="3" t="s">
        <v>58</v>
      </c>
      <c r="B33" s="3" t="s">
        <v>59</v>
      </c>
      <c r="C33" s="8">
        <v>48</v>
      </c>
      <c r="D33" s="4">
        <v>55533861.999999993</v>
      </c>
      <c r="E33" s="8">
        <v>0</v>
      </c>
      <c r="F33" s="4">
        <v>0</v>
      </c>
      <c r="G33" s="8">
        <v>0</v>
      </c>
      <c r="H33" s="4">
        <v>0</v>
      </c>
      <c r="I33" s="8">
        <v>48</v>
      </c>
      <c r="J33" s="4">
        <v>55533861.999999993</v>
      </c>
      <c r="K33" s="4">
        <v>0</v>
      </c>
      <c r="L33" s="4">
        <v>55533861.999999993</v>
      </c>
    </row>
    <row r="34" spans="1:13" ht="15.75" thickBot="1" x14ac:dyDescent="0.3">
      <c r="A34" s="3" t="s">
        <v>60</v>
      </c>
      <c r="B34" s="3" t="s">
        <v>61</v>
      </c>
      <c r="C34" s="8">
        <v>910</v>
      </c>
      <c r="D34" s="4">
        <v>56273702.590000033</v>
      </c>
      <c r="E34" s="8">
        <v>154</v>
      </c>
      <c r="F34" s="4">
        <v>6392504.3200000031</v>
      </c>
      <c r="G34" s="8">
        <v>0</v>
      </c>
      <c r="H34" s="4">
        <v>0</v>
      </c>
      <c r="I34" s="8">
        <v>1064</v>
      </c>
      <c r="J34" s="4">
        <v>62666206.910000056</v>
      </c>
      <c r="K34" s="4">
        <v>1938107.8599999999</v>
      </c>
      <c r="L34" s="4">
        <v>64604314.770000055</v>
      </c>
      <c r="M34" s="1"/>
    </row>
    <row r="35" spans="1:13" ht="15.75" thickBot="1" x14ac:dyDescent="0.3">
      <c r="A35" s="3" t="s">
        <v>62</v>
      </c>
      <c r="B35" s="3" t="s">
        <v>64</v>
      </c>
      <c r="C35" s="8">
        <v>712</v>
      </c>
      <c r="D35" s="4">
        <v>628250704.24000001</v>
      </c>
      <c r="E35" s="8">
        <v>5</v>
      </c>
      <c r="F35" s="4">
        <v>2646416</v>
      </c>
      <c r="G35" s="8">
        <v>1</v>
      </c>
      <c r="H35" s="4">
        <v>1285127</v>
      </c>
      <c r="I35" s="8">
        <v>718</v>
      </c>
      <c r="J35" s="4">
        <v>632182247.24000001</v>
      </c>
      <c r="K35" s="4">
        <v>9968397</v>
      </c>
      <c r="L35" s="4">
        <v>642150644.24000001</v>
      </c>
    </row>
    <row r="36" spans="1:13" ht="15.75" thickBot="1" x14ac:dyDescent="0.3">
      <c r="A36" s="3" t="s">
        <v>65</v>
      </c>
      <c r="B36" s="3" t="s">
        <v>77</v>
      </c>
      <c r="C36" s="8">
        <v>269</v>
      </c>
      <c r="D36" s="4">
        <v>79421333.269999951</v>
      </c>
      <c r="E36" s="8">
        <v>0</v>
      </c>
      <c r="F36" s="4">
        <v>0</v>
      </c>
      <c r="G36" s="8">
        <v>0</v>
      </c>
      <c r="H36" s="4">
        <v>0</v>
      </c>
      <c r="I36" s="8">
        <v>269</v>
      </c>
      <c r="J36" s="4">
        <v>79421333.269999951</v>
      </c>
      <c r="K36" s="4">
        <v>0</v>
      </c>
      <c r="L36" s="4">
        <v>79421333.269999951</v>
      </c>
    </row>
    <row r="37" spans="1:13" ht="15.75" thickBot="1" x14ac:dyDescent="0.3">
      <c r="A37" s="3" t="s">
        <v>67</v>
      </c>
      <c r="B37" s="3" t="s">
        <v>68</v>
      </c>
      <c r="C37" s="8">
        <v>800</v>
      </c>
      <c r="D37" s="4">
        <v>69695887.300000057</v>
      </c>
      <c r="E37" s="8">
        <v>400</v>
      </c>
      <c r="F37" s="4">
        <v>29398166.150000013</v>
      </c>
      <c r="G37" s="8">
        <v>4</v>
      </c>
      <c r="H37" s="4">
        <v>1399033.04</v>
      </c>
      <c r="I37" s="8">
        <v>1204</v>
      </c>
      <c r="J37" s="4">
        <v>100493086.48999991</v>
      </c>
      <c r="K37" s="4">
        <v>0</v>
      </c>
      <c r="L37" s="4">
        <v>100493086.48999991</v>
      </c>
    </row>
  </sheetData>
  <mergeCells count="9">
    <mergeCell ref="B4:B5"/>
    <mergeCell ref="K3:K4"/>
    <mergeCell ref="L3:L4"/>
    <mergeCell ref="D2:L2"/>
    <mergeCell ref="A1:L1"/>
    <mergeCell ref="C3:D3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VAL-FISE</vt:lpstr>
      <vt:lpstr>RES-FISE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Heriberto Rosas Juárez</cp:lastModifiedBy>
  <dcterms:created xsi:type="dcterms:W3CDTF">2015-01-16T18:30:10Z</dcterms:created>
  <dcterms:modified xsi:type="dcterms:W3CDTF">2015-02-17T23:21:10Z</dcterms:modified>
</cp:coreProperties>
</file>